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ueva Web\030101 Encuesta Social y de Condiciones de Vida\"/>
    </mc:Choice>
  </mc:AlternateContent>
  <bookViews>
    <workbookView xWindow="0" yWindow="0" windowWidth="24000" windowHeight="9450" tabRatio="886"/>
  </bookViews>
  <sheets>
    <sheet name="Índice" sheetId="2" r:id="rId1"/>
    <sheet name="T1" sheetId="3" r:id="rId2"/>
    <sheet name="T2" sheetId="4" r:id="rId3"/>
    <sheet name="T3" sheetId="5" r:id="rId4"/>
    <sheet name="T3(a)" sheetId="33" r:id="rId5"/>
    <sheet name="T4" sheetId="6" r:id="rId6"/>
    <sheet name="T4(a)" sheetId="34" r:id="rId7"/>
    <sheet name="T5" sheetId="8" r:id="rId8"/>
    <sheet name="T5 (a)" sheetId="22" r:id="rId9"/>
    <sheet name="T6" sheetId="26" r:id="rId10"/>
    <sheet name="T6(a)" sheetId="28" r:id="rId11"/>
    <sheet name="T7" sheetId="27" r:id="rId12"/>
    <sheet name="T7(a)" sheetId="29" r:id="rId13"/>
    <sheet name="T8" sheetId="35" r:id="rId14"/>
    <sheet name="T8(a)" sheetId="24" r:id="rId15"/>
    <sheet name="T9" sheetId="37" r:id="rId16"/>
    <sheet name="T9 (2)" sheetId="36" r:id="rId17"/>
    <sheet name="T9(a)" sheetId="31" r:id="rId18"/>
    <sheet name="T10" sheetId="32" r:id="rId19"/>
    <sheet name="T10(a)" sheetId="11" r:id="rId20"/>
    <sheet name="T11" sheetId="12" r:id="rId21"/>
    <sheet name="T12" sheetId="13" r:id="rId22"/>
    <sheet name="T13" sheetId="14" r:id="rId23"/>
    <sheet name="T14" sheetId="21" r:id="rId24"/>
    <sheet name="T15" sheetId="19" r:id="rId25"/>
  </sheets>
  <calcPr calcId="162913"/>
</workbook>
</file>

<file path=xl/calcChain.xml><?xml version="1.0" encoding="utf-8"?>
<calcChain xmlns="http://schemas.openxmlformats.org/spreadsheetml/2006/main">
  <c r="C22" i="2" l="1"/>
  <c r="E1" i="36"/>
  <c r="C10" i="2" l="1"/>
  <c r="G101" i="35"/>
  <c r="G102" i="35"/>
  <c r="G10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16" i="35"/>
  <c r="G117" i="35"/>
  <c r="G118" i="35"/>
  <c r="G119" i="35"/>
  <c r="G120" i="35"/>
  <c r="G121" i="35"/>
  <c r="G122" i="35"/>
  <c r="G123" i="35"/>
  <c r="G124" i="35"/>
  <c r="G125" i="35"/>
  <c r="G126" i="35"/>
  <c r="G100" i="35"/>
  <c r="G28" i="35"/>
  <c r="G26" i="35"/>
  <c r="G19" i="35"/>
  <c r="G83" i="35"/>
  <c r="G11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0" i="35"/>
  <c r="G58" i="35"/>
  <c r="G51" i="35"/>
  <c r="G43" i="35"/>
  <c r="G63" i="35"/>
  <c r="G62" i="35"/>
  <c r="G61" i="35"/>
  <c r="G59" i="35"/>
  <c r="G57" i="35"/>
  <c r="G56" i="35"/>
  <c r="G55" i="35"/>
  <c r="G54" i="35"/>
  <c r="G53" i="35"/>
  <c r="G52" i="35"/>
  <c r="G50" i="35"/>
  <c r="G49" i="35"/>
  <c r="G48" i="35"/>
  <c r="G47" i="35"/>
  <c r="G46" i="35"/>
  <c r="G45" i="35"/>
  <c r="G44" i="35"/>
  <c r="G42" i="35"/>
  <c r="G41" i="35"/>
  <c r="G40" i="35"/>
  <c r="G39" i="35"/>
  <c r="G38" i="35"/>
  <c r="G37" i="35"/>
  <c r="G31" i="35"/>
  <c r="G30" i="35"/>
  <c r="G29" i="35"/>
  <c r="G27" i="35"/>
  <c r="G25" i="35"/>
  <c r="G24" i="35"/>
  <c r="G23" i="35"/>
  <c r="G22" i="35"/>
  <c r="G21" i="35"/>
  <c r="G20" i="35"/>
  <c r="G18" i="35"/>
  <c r="G17" i="35"/>
  <c r="G16" i="35"/>
  <c r="G15" i="35"/>
  <c r="G14" i="35"/>
  <c r="G13" i="35"/>
  <c r="G12" i="35"/>
  <c r="G10" i="35"/>
  <c r="G9" i="35"/>
  <c r="G8" i="35"/>
  <c r="G7" i="35"/>
  <c r="G6" i="35"/>
  <c r="G5" i="35"/>
  <c r="I95" i="35"/>
  <c r="H95" i="35"/>
  <c r="F95" i="35"/>
  <c r="J94" i="35"/>
  <c r="I94" i="35"/>
  <c r="H94" i="35"/>
  <c r="F94" i="35"/>
  <c r="J93" i="35"/>
  <c r="I93" i="35"/>
  <c r="H93" i="35"/>
  <c r="F93" i="35"/>
  <c r="F92" i="35"/>
  <c r="J91" i="35"/>
  <c r="I91" i="35"/>
  <c r="F91" i="35"/>
  <c r="F90" i="35"/>
  <c r="I89" i="35"/>
  <c r="F89" i="35"/>
  <c r="J88" i="35"/>
  <c r="I88" i="35"/>
  <c r="F88" i="35"/>
  <c r="J87" i="35"/>
  <c r="I87" i="35"/>
  <c r="F87" i="35"/>
  <c r="I86" i="35"/>
  <c r="F86" i="35"/>
  <c r="J85" i="35"/>
  <c r="I85" i="35"/>
  <c r="F85" i="35"/>
  <c r="J84" i="35"/>
  <c r="I84" i="35"/>
  <c r="H84" i="35"/>
  <c r="F84" i="35"/>
  <c r="F83" i="35"/>
  <c r="J82" i="35"/>
  <c r="I82" i="35"/>
  <c r="H82" i="35"/>
  <c r="F82" i="35"/>
  <c r="J81" i="35"/>
  <c r="I81" i="35"/>
  <c r="H81" i="35"/>
  <c r="F81" i="35"/>
  <c r="J80" i="35"/>
  <c r="I80" i="35"/>
  <c r="F80" i="35"/>
  <c r="J79" i="35"/>
  <c r="I79" i="35"/>
  <c r="H79" i="35"/>
  <c r="F79" i="35"/>
  <c r="J78" i="35"/>
  <c r="I78" i="35"/>
  <c r="H78" i="35"/>
  <c r="F78" i="35"/>
  <c r="J77" i="35"/>
  <c r="I77" i="35"/>
  <c r="H77" i="35"/>
  <c r="F77" i="35"/>
  <c r="J76" i="35"/>
  <c r="I76" i="35"/>
  <c r="H76" i="35"/>
  <c r="F76" i="35"/>
  <c r="J75" i="35"/>
  <c r="F75" i="35"/>
  <c r="J74" i="35"/>
  <c r="I74" i="35"/>
  <c r="H74" i="35"/>
  <c r="F74" i="35"/>
  <c r="J73" i="35"/>
  <c r="I73" i="35"/>
  <c r="H73" i="35"/>
  <c r="F73" i="35"/>
  <c r="J72" i="35"/>
  <c r="I72" i="35"/>
  <c r="H72" i="35"/>
  <c r="F72" i="35"/>
  <c r="J71" i="35"/>
  <c r="I71" i="35"/>
  <c r="H71" i="35"/>
  <c r="F71" i="35"/>
  <c r="J70" i="35"/>
  <c r="I70" i="35"/>
  <c r="H70" i="35"/>
  <c r="F70" i="35"/>
  <c r="F69" i="35"/>
  <c r="J69" i="35"/>
  <c r="I69" i="35"/>
  <c r="H69" i="35"/>
  <c r="E63" i="35"/>
  <c r="E62" i="35"/>
  <c r="E61" i="35"/>
  <c r="Z62" i="5" l="1"/>
  <c r="Z61" i="5"/>
  <c r="Z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D61" i="5"/>
  <c r="D62" i="5"/>
  <c r="D60" i="5"/>
  <c r="Z93" i="33"/>
  <c r="Z92" i="33"/>
  <c r="Z91" i="33"/>
  <c r="E91" i="33"/>
  <c r="F91" i="33"/>
  <c r="G91" i="33"/>
  <c r="H91" i="33"/>
  <c r="I91" i="33"/>
  <c r="J91" i="33"/>
  <c r="K91" i="33"/>
  <c r="L91" i="33"/>
  <c r="M91" i="33"/>
  <c r="N91" i="33"/>
  <c r="O91" i="33"/>
  <c r="P91" i="33"/>
  <c r="Q91" i="33"/>
  <c r="R91" i="33"/>
  <c r="S91" i="33"/>
  <c r="T91" i="33"/>
  <c r="U91" i="33"/>
  <c r="V91" i="33"/>
  <c r="W91" i="33"/>
  <c r="X91" i="33"/>
  <c r="E92" i="33"/>
  <c r="F92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S92" i="33"/>
  <c r="T92" i="33"/>
  <c r="U92" i="33"/>
  <c r="V92" i="33"/>
  <c r="W92" i="33"/>
  <c r="X92" i="33"/>
  <c r="E93" i="33"/>
  <c r="F93" i="33"/>
  <c r="G93" i="33"/>
  <c r="H93" i="33"/>
  <c r="I93" i="33"/>
  <c r="J93" i="33"/>
  <c r="K93" i="33"/>
  <c r="L93" i="33"/>
  <c r="M93" i="33"/>
  <c r="N93" i="33"/>
  <c r="O93" i="33"/>
  <c r="P93" i="33"/>
  <c r="Q93" i="33"/>
  <c r="R93" i="33"/>
  <c r="S93" i="33"/>
  <c r="T93" i="33"/>
  <c r="U93" i="33"/>
  <c r="V93" i="33"/>
  <c r="W93" i="33"/>
  <c r="X93" i="33"/>
  <c r="D92" i="33"/>
  <c r="D93" i="33"/>
  <c r="D91" i="33"/>
  <c r="Z93" i="34"/>
  <c r="Z94" i="34"/>
  <c r="Z92" i="34"/>
  <c r="F92" i="22"/>
  <c r="G92" i="22"/>
  <c r="H92" i="22"/>
  <c r="F93" i="22"/>
  <c r="G93" i="22"/>
  <c r="H93" i="22"/>
  <c r="F94" i="22"/>
  <c r="G94" i="22"/>
  <c r="H94" i="22"/>
  <c r="E93" i="22"/>
  <c r="E94" i="22"/>
  <c r="E92" i="22"/>
  <c r="E61" i="29"/>
  <c r="F61" i="29"/>
  <c r="G61" i="29"/>
  <c r="E62" i="29"/>
  <c r="F62" i="29"/>
  <c r="G62" i="29"/>
  <c r="E63" i="29"/>
  <c r="F63" i="29"/>
  <c r="G63" i="29"/>
  <c r="D62" i="29"/>
  <c r="D63" i="29"/>
  <c r="D61" i="29"/>
  <c r="E88" i="32" l="1"/>
  <c r="F88" i="32"/>
  <c r="E89" i="32"/>
  <c r="F89" i="32"/>
  <c r="E90" i="32"/>
  <c r="F90" i="32"/>
  <c r="D89" i="32"/>
  <c r="D90" i="32"/>
  <c r="D88" i="32"/>
  <c r="C17" i="2" l="1"/>
  <c r="Z68" i="33"/>
  <c r="Z69" i="33"/>
  <c r="Z70" i="33"/>
  <c r="Z71" i="33"/>
  <c r="Z72" i="33"/>
  <c r="Z73" i="33"/>
  <c r="Z74" i="33"/>
  <c r="Z75" i="33"/>
  <c r="Z76" i="33"/>
  <c r="Z77" i="33"/>
  <c r="Z78" i="33"/>
  <c r="Z79" i="33"/>
  <c r="Z80" i="33"/>
  <c r="Z81" i="33"/>
  <c r="Z82" i="33"/>
  <c r="Z83" i="33"/>
  <c r="Z84" i="33"/>
  <c r="Z85" i="33"/>
  <c r="Z86" i="33"/>
  <c r="Z87" i="33"/>
  <c r="Z88" i="33"/>
  <c r="Z89" i="33"/>
  <c r="Z90" i="33"/>
  <c r="Z67" i="33"/>
  <c r="Z69" i="34"/>
  <c r="Z70" i="34"/>
  <c r="Z71" i="34"/>
  <c r="Z72" i="34"/>
  <c r="Z73" i="34"/>
  <c r="Z74" i="34"/>
  <c r="Z75" i="34"/>
  <c r="Z76" i="34"/>
  <c r="Z77" i="34"/>
  <c r="Z78" i="34"/>
  <c r="Z79" i="34"/>
  <c r="Z80" i="34"/>
  <c r="Z81" i="34"/>
  <c r="Z82" i="34"/>
  <c r="Z83" i="34"/>
  <c r="Z84" i="34"/>
  <c r="Z85" i="34"/>
  <c r="Z86" i="34"/>
  <c r="Z87" i="34"/>
  <c r="Z88" i="34"/>
  <c r="Z89" i="34"/>
  <c r="Z90" i="34"/>
  <c r="Z91" i="34"/>
  <c r="Z68" i="34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67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36" i="33"/>
  <c r="C15" i="2"/>
  <c r="Z99" i="6" l="1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98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5" i="6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98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5" i="5"/>
  <c r="C12" i="2" l="1"/>
  <c r="C23" i="2"/>
  <c r="C11" i="2"/>
  <c r="C21" i="2" l="1"/>
  <c r="C20" i="2"/>
  <c r="C19" i="2"/>
  <c r="C18" i="2"/>
  <c r="Z37" i="6" l="1"/>
  <c r="Z71" i="6"/>
  <c r="Z83" i="6"/>
  <c r="Z36" i="6"/>
  <c r="Z87" i="6"/>
  <c r="Z51" i="6"/>
  <c r="Z48" i="6"/>
  <c r="Z75" i="6"/>
  <c r="Z43" i="6"/>
  <c r="Z67" i="6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36" i="5"/>
  <c r="Z67" i="5"/>
  <c r="Z59" i="5"/>
  <c r="Z51" i="5"/>
  <c r="Z47" i="5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5" i="4"/>
  <c r="Z49" i="4" l="1"/>
  <c r="Z49" i="33"/>
  <c r="Z50" i="34"/>
  <c r="Z45" i="4"/>
  <c r="Z45" i="33"/>
  <c r="Z46" i="34"/>
  <c r="Z41" i="4"/>
  <c r="Z41" i="33"/>
  <c r="Z42" i="34"/>
  <c r="Z37" i="33"/>
  <c r="Z38" i="34"/>
  <c r="Z58" i="4"/>
  <c r="Z58" i="33"/>
  <c r="Z59" i="34"/>
  <c r="Z57" i="4"/>
  <c r="Z57" i="33"/>
  <c r="Z58" i="34"/>
  <c r="Z69" i="4"/>
  <c r="Z36" i="4"/>
  <c r="Z36" i="33"/>
  <c r="Z37" i="34"/>
  <c r="Z56" i="33"/>
  <c r="Z57" i="34"/>
  <c r="Z52" i="4"/>
  <c r="Z52" i="33"/>
  <c r="Z53" i="34"/>
  <c r="Z48" i="33"/>
  <c r="Z49" i="34"/>
  <c r="Z44" i="33"/>
  <c r="Z45" i="34"/>
  <c r="Z40" i="33"/>
  <c r="Z41" i="34"/>
  <c r="Z54" i="4"/>
  <c r="Z54" i="33"/>
  <c r="Z55" i="34"/>
  <c r="Z53" i="4"/>
  <c r="Z53" i="33"/>
  <c r="Z54" i="34"/>
  <c r="Z59" i="33"/>
  <c r="Z60" i="34"/>
  <c r="Z55" i="33"/>
  <c r="Z56" i="34"/>
  <c r="Z51" i="33"/>
  <c r="Z52" i="34"/>
  <c r="Z48" i="34"/>
  <c r="Z47" i="33"/>
  <c r="Z43" i="33"/>
  <c r="Z44" i="34"/>
  <c r="Z39" i="33"/>
  <c r="Z40" i="34"/>
  <c r="Z50" i="4"/>
  <c r="Z50" i="33"/>
  <c r="Z51" i="34"/>
  <c r="Z46" i="4"/>
  <c r="Z46" i="33"/>
  <c r="Z47" i="34"/>
  <c r="Z42" i="4"/>
  <c r="Z42" i="33"/>
  <c r="Z43" i="34"/>
  <c r="Z38" i="4"/>
  <c r="Z38" i="33"/>
  <c r="Z39" i="34"/>
  <c r="Z79" i="4"/>
  <c r="Z71" i="4"/>
  <c r="Z90" i="4"/>
  <c r="Z86" i="4"/>
  <c r="Z82" i="4"/>
  <c r="Z78" i="4"/>
  <c r="Z74" i="4"/>
  <c r="Z70" i="4"/>
  <c r="Z87" i="4"/>
  <c r="Z68" i="4"/>
  <c r="Z68" i="5"/>
  <c r="Z75" i="4"/>
  <c r="Z48" i="4"/>
  <c r="Z40" i="4"/>
  <c r="Z85" i="4"/>
  <c r="Z73" i="4"/>
  <c r="Z59" i="4"/>
  <c r="Z55" i="4"/>
  <c r="Z51" i="4"/>
  <c r="Z47" i="4"/>
  <c r="Z43" i="4"/>
  <c r="Z39" i="4"/>
  <c r="Z88" i="4"/>
  <c r="Z84" i="4"/>
  <c r="Z80" i="4"/>
  <c r="Z76" i="4"/>
  <c r="Z72" i="4"/>
  <c r="Z37" i="4"/>
  <c r="Z68" i="6"/>
  <c r="Z72" i="6"/>
  <c r="Z76" i="6"/>
  <c r="Z80" i="6"/>
  <c r="Z84" i="6"/>
  <c r="Z88" i="6"/>
  <c r="Z56" i="4"/>
  <c r="Z44" i="4"/>
  <c r="Z81" i="4"/>
  <c r="Z67" i="4"/>
  <c r="Z83" i="4"/>
  <c r="Z69" i="6"/>
  <c r="Z73" i="6"/>
  <c r="Z77" i="6"/>
  <c r="Z81" i="6"/>
  <c r="Z85" i="6"/>
  <c r="Z89" i="6"/>
  <c r="Z89" i="4"/>
  <c r="Z77" i="4"/>
  <c r="Z70" i="6"/>
  <c r="Z78" i="6"/>
  <c r="Z86" i="6"/>
  <c r="Z90" i="6"/>
  <c r="Z39" i="6"/>
  <c r="Z47" i="6"/>
  <c r="Z55" i="6"/>
  <c r="Z59" i="6"/>
  <c r="Z74" i="6"/>
  <c r="Z82" i="6"/>
  <c r="Z44" i="6"/>
  <c r="Z52" i="6"/>
  <c r="Z79" i="6"/>
  <c r="Z41" i="6"/>
  <c r="Z45" i="6"/>
  <c r="Z49" i="6"/>
  <c r="Z53" i="6"/>
  <c r="Z57" i="6"/>
  <c r="Z40" i="6"/>
  <c r="Z56" i="6"/>
  <c r="Z38" i="6"/>
  <c r="Z42" i="6"/>
  <c r="Z46" i="6"/>
  <c r="Z50" i="6"/>
  <c r="Z54" i="6"/>
  <c r="Z58" i="6"/>
  <c r="Z72" i="5"/>
  <c r="Z80" i="5"/>
  <c r="Z88" i="5"/>
  <c r="Z69" i="5"/>
  <c r="Z73" i="5"/>
  <c r="Z77" i="5"/>
  <c r="Z81" i="5"/>
  <c r="Z85" i="5"/>
  <c r="Z89" i="5"/>
  <c r="Z71" i="5"/>
  <c r="Z75" i="5"/>
  <c r="Z79" i="5"/>
  <c r="Z83" i="5"/>
  <c r="Z87" i="5"/>
  <c r="Z76" i="5"/>
  <c r="Z84" i="5"/>
  <c r="Z70" i="5"/>
  <c r="Z74" i="5"/>
  <c r="Z86" i="5"/>
  <c r="Z43" i="5"/>
  <c r="Z55" i="5"/>
  <c r="Z82" i="5"/>
  <c r="Z90" i="5"/>
  <c r="Z40" i="5"/>
  <c r="Z44" i="5"/>
  <c r="Z48" i="5"/>
  <c r="Z52" i="5"/>
  <c r="Z56" i="5"/>
  <c r="Z39" i="5"/>
  <c r="Z78" i="5"/>
  <c r="Z37" i="5"/>
  <c r="Z41" i="5"/>
  <c r="Z45" i="5"/>
  <c r="Z49" i="5"/>
  <c r="Z53" i="5"/>
  <c r="Z57" i="5"/>
  <c r="Z38" i="5"/>
  <c r="Z42" i="5"/>
  <c r="Z46" i="5"/>
  <c r="Z50" i="5"/>
  <c r="Z54" i="5"/>
  <c r="Z58" i="5"/>
  <c r="C9" i="2" l="1"/>
  <c r="C30" i="2"/>
  <c r="C29" i="2"/>
  <c r="C28" i="2" l="1"/>
  <c r="C27" i="2"/>
  <c r="C26" i="2"/>
  <c r="C24" i="2"/>
  <c r="I87" i="12"/>
  <c r="H87" i="12"/>
  <c r="G87" i="12"/>
  <c r="F87" i="12"/>
  <c r="E87" i="12"/>
  <c r="D87" i="12"/>
  <c r="I86" i="12"/>
  <c r="H86" i="12"/>
  <c r="G86" i="12"/>
  <c r="F86" i="12"/>
  <c r="E86" i="12"/>
  <c r="D86" i="12"/>
  <c r="I85" i="12"/>
  <c r="H85" i="12"/>
  <c r="G85" i="12"/>
  <c r="F85" i="12"/>
  <c r="E85" i="12"/>
  <c r="D85" i="12"/>
  <c r="I84" i="12"/>
  <c r="H84" i="12"/>
  <c r="G84" i="12"/>
  <c r="F84" i="12"/>
  <c r="E84" i="12"/>
  <c r="D84" i="12"/>
  <c r="I83" i="12"/>
  <c r="H83" i="12"/>
  <c r="G83" i="12"/>
  <c r="F83" i="12"/>
  <c r="E83" i="12"/>
  <c r="D83" i="12"/>
  <c r="I82" i="12"/>
  <c r="H82" i="12"/>
  <c r="G82" i="12"/>
  <c r="F82" i="12"/>
  <c r="E82" i="12"/>
  <c r="D82" i="12"/>
  <c r="I81" i="12"/>
  <c r="H81" i="12"/>
  <c r="G81" i="12"/>
  <c r="F81" i="12"/>
  <c r="E81" i="12"/>
  <c r="D81" i="12"/>
  <c r="I80" i="12"/>
  <c r="H80" i="12"/>
  <c r="G80" i="12"/>
  <c r="F80" i="12"/>
  <c r="E80" i="12"/>
  <c r="D80" i="12"/>
  <c r="I79" i="12"/>
  <c r="H79" i="12"/>
  <c r="G79" i="12"/>
  <c r="F79" i="12"/>
  <c r="E79" i="12"/>
  <c r="D79" i="12"/>
  <c r="I57" i="12"/>
  <c r="H57" i="12"/>
  <c r="G57" i="12"/>
  <c r="F57" i="12"/>
  <c r="E57" i="12"/>
  <c r="D57" i="12"/>
  <c r="I56" i="12"/>
  <c r="H56" i="12"/>
  <c r="G56" i="12"/>
  <c r="F56" i="12"/>
  <c r="E56" i="12"/>
  <c r="D56" i="12"/>
  <c r="I55" i="12"/>
  <c r="H55" i="12"/>
  <c r="G55" i="12"/>
  <c r="F55" i="12"/>
  <c r="E55" i="12"/>
  <c r="D55" i="12"/>
  <c r="I54" i="12"/>
  <c r="H54" i="12"/>
  <c r="G54" i="12"/>
  <c r="F54" i="12"/>
  <c r="E54" i="12"/>
  <c r="D54" i="12"/>
  <c r="I53" i="12"/>
  <c r="H53" i="12"/>
  <c r="G53" i="12"/>
  <c r="F53" i="12"/>
  <c r="E53" i="12"/>
  <c r="D53" i="12"/>
  <c r="I52" i="12"/>
  <c r="H52" i="12"/>
  <c r="G52" i="12"/>
  <c r="F52" i="12"/>
  <c r="E52" i="12"/>
  <c r="D52" i="12"/>
  <c r="I51" i="12"/>
  <c r="H51" i="12"/>
  <c r="G51" i="12"/>
  <c r="F51" i="12"/>
  <c r="E51" i="12"/>
  <c r="D51" i="12"/>
  <c r="I50" i="12"/>
  <c r="H50" i="12"/>
  <c r="G50" i="12"/>
  <c r="F50" i="12"/>
  <c r="E50" i="12"/>
  <c r="D50" i="12"/>
  <c r="I49" i="12"/>
  <c r="H49" i="12"/>
  <c r="G49" i="12"/>
  <c r="F49" i="12"/>
  <c r="E49" i="12"/>
  <c r="D49" i="12"/>
  <c r="C8" i="2" l="1"/>
  <c r="C16" i="2"/>
  <c r="C14" i="2"/>
  <c r="C7" i="2"/>
  <c r="C5" i="2"/>
  <c r="D65" i="12" l="1"/>
  <c r="E65" i="12"/>
  <c r="F65" i="12"/>
  <c r="G65" i="12"/>
  <c r="H65" i="12"/>
  <c r="I65" i="12"/>
  <c r="D66" i="12"/>
  <c r="E66" i="12"/>
  <c r="F66" i="12"/>
  <c r="G66" i="12"/>
  <c r="H66" i="12"/>
  <c r="I66" i="12"/>
  <c r="J66" i="12"/>
  <c r="D67" i="12"/>
  <c r="E67" i="12"/>
  <c r="G67" i="12"/>
  <c r="H67" i="12"/>
  <c r="I67" i="12"/>
  <c r="D68" i="12"/>
  <c r="E68" i="12"/>
  <c r="F68" i="12"/>
  <c r="G68" i="12"/>
  <c r="H68" i="12"/>
  <c r="I68" i="12"/>
  <c r="D69" i="12"/>
  <c r="E69" i="12"/>
  <c r="F69" i="12"/>
  <c r="H69" i="12"/>
  <c r="I69" i="12"/>
  <c r="D70" i="12"/>
  <c r="E70" i="12"/>
  <c r="F70" i="12"/>
  <c r="H70" i="12"/>
  <c r="I70" i="12"/>
  <c r="J70" i="12"/>
  <c r="D71" i="12"/>
  <c r="E71" i="12"/>
  <c r="F71" i="12"/>
  <c r="G71" i="12"/>
  <c r="H71" i="12"/>
  <c r="I71" i="12"/>
  <c r="J71" i="12"/>
  <c r="D72" i="12"/>
  <c r="E72" i="12"/>
  <c r="F72" i="12"/>
  <c r="G72" i="12"/>
  <c r="H72" i="12"/>
  <c r="I72" i="12"/>
  <c r="D73" i="12"/>
  <c r="E73" i="12"/>
  <c r="F73" i="12"/>
  <c r="G73" i="12"/>
  <c r="H73" i="12"/>
  <c r="I73" i="12"/>
  <c r="D74" i="12"/>
  <c r="E74" i="12"/>
  <c r="F74" i="12"/>
  <c r="G74" i="12"/>
  <c r="H74" i="12"/>
  <c r="I74" i="12"/>
  <c r="D75" i="12"/>
  <c r="E75" i="12"/>
  <c r="F75" i="12"/>
  <c r="G75" i="12"/>
  <c r="H75" i="12"/>
  <c r="I75" i="12"/>
  <c r="D76" i="12"/>
  <c r="E76" i="12"/>
  <c r="F76" i="12"/>
  <c r="G76" i="12"/>
  <c r="H76" i="12"/>
  <c r="I76" i="12"/>
  <c r="D77" i="12"/>
  <c r="E77" i="12"/>
  <c r="F77" i="12"/>
  <c r="G77" i="12"/>
  <c r="H77" i="12"/>
  <c r="I77" i="12"/>
  <c r="D78" i="12"/>
  <c r="E78" i="12"/>
  <c r="F78" i="12"/>
  <c r="G78" i="12"/>
  <c r="H78" i="12"/>
  <c r="I78" i="12"/>
  <c r="E64" i="12"/>
  <c r="F64" i="12"/>
  <c r="G64" i="12"/>
  <c r="H64" i="12"/>
  <c r="I64" i="12"/>
  <c r="J64" i="12"/>
  <c r="D64" i="12"/>
  <c r="D35" i="12"/>
  <c r="E35" i="12"/>
  <c r="F35" i="12"/>
  <c r="G35" i="12"/>
  <c r="H35" i="12"/>
  <c r="I35" i="12"/>
  <c r="D36" i="12"/>
  <c r="E36" i="12"/>
  <c r="F36" i="12"/>
  <c r="G36" i="12"/>
  <c r="H36" i="12"/>
  <c r="I36" i="12"/>
  <c r="J36" i="12"/>
  <c r="D37" i="12"/>
  <c r="E37" i="12"/>
  <c r="G37" i="12"/>
  <c r="H37" i="12"/>
  <c r="I37" i="12"/>
  <c r="D38" i="12"/>
  <c r="E38" i="12"/>
  <c r="F38" i="12"/>
  <c r="G38" i="12"/>
  <c r="H38" i="12"/>
  <c r="I38" i="12"/>
  <c r="D39" i="12"/>
  <c r="E39" i="12"/>
  <c r="F39" i="12"/>
  <c r="H39" i="12"/>
  <c r="I39" i="12"/>
  <c r="D40" i="12"/>
  <c r="E40" i="12"/>
  <c r="F40" i="12"/>
  <c r="H40" i="12"/>
  <c r="I40" i="12"/>
  <c r="J40" i="12"/>
  <c r="D41" i="12"/>
  <c r="E41" i="12"/>
  <c r="F41" i="12"/>
  <c r="G41" i="12"/>
  <c r="H41" i="12"/>
  <c r="I41" i="12"/>
  <c r="J41" i="12"/>
  <c r="D42" i="12"/>
  <c r="E42" i="12"/>
  <c r="F42" i="12"/>
  <c r="G42" i="12"/>
  <c r="H42" i="12"/>
  <c r="I42" i="12"/>
  <c r="D43" i="12"/>
  <c r="E43" i="12"/>
  <c r="F43" i="12"/>
  <c r="G43" i="12"/>
  <c r="H43" i="12"/>
  <c r="I43" i="12"/>
  <c r="D44" i="12"/>
  <c r="E44" i="12"/>
  <c r="F44" i="12"/>
  <c r="G44" i="12"/>
  <c r="H44" i="12"/>
  <c r="I44" i="12"/>
  <c r="D45" i="12"/>
  <c r="E45" i="12"/>
  <c r="F45" i="12"/>
  <c r="G45" i="12"/>
  <c r="H45" i="12"/>
  <c r="I45" i="12"/>
  <c r="D46" i="12"/>
  <c r="E46" i="12"/>
  <c r="F46" i="12"/>
  <c r="G46" i="12"/>
  <c r="H46" i="12"/>
  <c r="I46" i="12"/>
  <c r="D47" i="12"/>
  <c r="E47" i="12"/>
  <c r="F47" i="12"/>
  <c r="G47" i="12"/>
  <c r="H47" i="12"/>
  <c r="I47" i="12"/>
  <c r="D48" i="12"/>
  <c r="E48" i="12"/>
  <c r="F48" i="12"/>
  <c r="G48" i="12"/>
  <c r="H48" i="12"/>
  <c r="I48" i="12"/>
  <c r="E34" i="12"/>
  <c r="F34" i="12"/>
  <c r="G34" i="12"/>
  <c r="H34" i="12"/>
  <c r="I34" i="12"/>
  <c r="J34" i="12"/>
  <c r="D34" i="12"/>
</calcChain>
</file>

<file path=xl/sharedStrings.xml><?xml version="1.0" encoding="utf-8"?>
<sst xmlns="http://schemas.openxmlformats.org/spreadsheetml/2006/main" count="6989" uniqueCount="198">
  <si>
    <t>Total</t>
  </si>
  <si>
    <t>Ns/Nc</t>
  </si>
  <si>
    <t>Sexo</t>
  </si>
  <si>
    <t>Hombre</t>
  </si>
  <si>
    <t>Mujer</t>
  </si>
  <si>
    <t>De 15 a 29 años</t>
  </si>
  <si>
    <t>De 30 a 44 años</t>
  </si>
  <si>
    <t>De 45 a 59 años</t>
  </si>
  <si>
    <t>De 60 y más años</t>
  </si>
  <si>
    <t>Educ. superior</t>
  </si>
  <si>
    <t>Grupos de edad</t>
  </si>
  <si>
    <t>Euskera</t>
  </si>
  <si>
    <t>Castellano</t>
  </si>
  <si>
    <t>Euskera y Castellano</t>
  </si>
  <si>
    <t>Otras lenguas</t>
  </si>
  <si>
    <t>Bien</t>
  </si>
  <si>
    <t>Bastante bien</t>
  </si>
  <si>
    <t>Algo</t>
  </si>
  <si>
    <t>Sólo palabras</t>
  </si>
  <si>
    <t>Nada</t>
  </si>
  <si>
    <t>Ninguna</t>
  </si>
  <si>
    <t>Nivel C1 o Superior</t>
  </si>
  <si>
    <t>He leído algún periódico o revista (en papel)</t>
  </si>
  <si>
    <t>He leído algún periódico o revista (digital)</t>
  </si>
  <si>
    <t>He escuchado alguna emisora de radio/podcast/TV</t>
  </si>
  <si>
    <t>En Euskera</t>
  </si>
  <si>
    <t>En Alemán</t>
  </si>
  <si>
    <t>En Castellano</t>
  </si>
  <si>
    <t>T1.</t>
  </si>
  <si>
    <t>T2.</t>
  </si>
  <si>
    <t>T3.</t>
  </si>
  <si>
    <t>T4.</t>
  </si>
  <si>
    <t>T5.</t>
  </si>
  <si>
    <t>Bastante Bien</t>
  </si>
  <si>
    <t>Estudios</t>
  </si>
  <si>
    <t>1ª etapa educ. secund. e inferior</t>
  </si>
  <si>
    <t>2ª etapa educ. secund. y postsecund.</t>
  </si>
  <si>
    <t>Zonificación POT</t>
  </si>
  <si>
    <t>1 Navarra atlántica</t>
  </si>
  <si>
    <t>2 Pirineo</t>
  </si>
  <si>
    <t>3 Área central</t>
  </si>
  <si>
    <t>4 Zona central</t>
  </si>
  <si>
    <t>5 Eje del Ebro</t>
  </si>
  <si>
    <t>He leído algún periódico o revista</t>
  </si>
  <si>
    <t>He escuchado alguna emisora de radio/podcasti/Tv</t>
  </si>
  <si>
    <t>DATOS ABSOLUTOS</t>
  </si>
  <si>
    <t>OBSERVACIONES</t>
  </si>
  <si>
    <t>ENTIENDO....</t>
  </si>
  <si>
    <t>HABLO....</t>
  </si>
  <si>
    <t>LEO...</t>
  </si>
  <si>
    <t>ESCRIBO....</t>
  </si>
  <si>
    <t>EUSKERA</t>
  </si>
  <si>
    <t>INGLÉS</t>
  </si>
  <si>
    <t>FRANCÉS</t>
  </si>
  <si>
    <t>En Inglés</t>
  </si>
  <si>
    <t>En Francés</t>
  </si>
  <si>
    <t>Se considera tanto la educación reglada como la informal.</t>
  </si>
  <si>
    <t>Preguntas excluyentes y dicotómicas (respuestas: *Sí cursa formación lingüística o *No cursa, que suman el total)</t>
  </si>
  <si>
    <t>Preguntas excluyentes y dicotómicas (respuestas: *He leído/escuchado o *No he leído/escuchado, que suman el total)</t>
  </si>
  <si>
    <t>LENGUA QUE MÁS HABLA EN CASA</t>
  </si>
  <si>
    <t>PORCENTAJES HORIZONTALES</t>
  </si>
  <si>
    <t>PORCENTAJES VERTICALES</t>
  </si>
  <si>
    <t>PRIMERA LENGUA EN LA INFANCIA</t>
  </si>
  <si>
    <t>Trabajando</t>
  </si>
  <si>
    <t>Jubilado/a Pensionista</t>
  </si>
  <si>
    <t>Estudiante</t>
  </si>
  <si>
    <t>Labores del hogar</t>
  </si>
  <si>
    <t>Otra situación</t>
  </si>
  <si>
    <t>Sí</t>
  </si>
  <si>
    <t>No</t>
  </si>
  <si>
    <t>Parcial</t>
  </si>
  <si>
    <t>Completa</t>
  </si>
  <si>
    <t>Indefinido</t>
  </si>
  <si>
    <t>Temporal</t>
  </si>
  <si>
    <t>Otra situación / De formación / Sin contrato</t>
  </si>
  <si>
    <t>Autónomo sin personal</t>
  </si>
  <si>
    <t>Autónomo con personal</t>
  </si>
  <si>
    <t>Otra situación/ De formación/ Sin contrato</t>
  </si>
  <si>
    <t>A pie</t>
  </si>
  <si>
    <t>En bicicleta</t>
  </si>
  <si>
    <t>Coche</t>
  </si>
  <si>
    <t>Moto o motocicleta</t>
  </si>
  <si>
    <t>Autobús</t>
  </si>
  <si>
    <t>Otros</t>
  </si>
  <si>
    <t>TOTAL</t>
  </si>
  <si>
    <t>POBLACIÓN OCUPADA</t>
  </si>
  <si>
    <t>POBLACIÓN ESTUDIANTE</t>
  </si>
  <si>
    <t>No busca empleo</t>
  </si>
  <si>
    <t>No responde</t>
  </si>
  <si>
    <t>Sí, probablemente</t>
  </si>
  <si>
    <t>Sí, con seguridad</t>
  </si>
  <si>
    <t>No lo creo</t>
  </si>
  <si>
    <t>No sé</t>
  </si>
  <si>
    <t xml:space="preserve"> No curso</t>
  </si>
  <si>
    <t>Hasta 3º ESO</t>
  </si>
  <si>
    <t>Grados universitarios y doctorado</t>
  </si>
  <si>
    <t>FP, artes plásticas, diseño y deportivas de GS y equivalentes</t>
  </si>
  <si>
    <t>¿ESTÁ CURSANDO ACTUALMENTE ALGÚN TIPO DE FORMACIÓN REGLADA?</t>
  </si>
  <si>
    <t>¿EN LAS 4 ÚLTIMAS SEMANAS, HA REALIZADO ALGÚN TIPO DE FORMACIÓN/ESTUDIOS?</t>
  </si>
  <si>
    <t>* Educación no formal es educación institucionalizada no normalizada, conduce a acreditaciones no reconocidas oficialmente.</t>
  </si>
  <si>
    <t xml:space="preserve"> Educación no formal*</t>
  </si>
  <si>
    <t xml:space="preserve"> 4º ESO, FP Básica, CF de GM, Bachillerato y programas que le siguen no universitarios</t>
  </si>
  <si>
    <t xml:space="preserve"> Educación no formal</t>
  </si>
  <si>
    <t>TIPO DE CONTRATO</t>
  </si>
  <si>
    <t>TIPO DE JORNADA</t>
  </si>
  <si>
    <t>¿CUÁNTO TIEMPO LLEVA BUSCANDO EMPLEO?</t>
  </si>
  <si>
    <t>¿CREE QUE ENCONTRARÁ TRABAJO EN PRÓXIMOS 3 MESES?</t>
  </si>
  <si>
    <t>Menos de 7 meses</t>
  </si>
  <si>
    <t>7 meses o más</t>
  </si>
  <si>
    <t>T8.</t>
  </si>
  <si>
    <t>En Otra lengua</t>
  </si>
  <si>
    <t>En paro</t>
  </si>
  <si>
    <t>* En el resto de tablas se blanquean estas celdas.</t>
  </si>
  <si>
    <t>* En la tabla de observaciones se señala en rojo las celdas con un número de encuestas menor que 10.</t>
  </si>
  <si>
    <t>Baztan-Bidasoa y Larraun Leitzaldea</t>
  </si>
  <si>
    <t>Tierra Estella / Estellerria</t>
  </si>
  <si>
    <t>Pirineo / Pirinioak</t>
  </si>
  <si>
    <t>Prepirineo / Pirinioaurrea</t>
  </si>
  <si>
    <t>Ribera/ Erribera y Ribera Alta / Erriberagoiena</t>
  </si>
  <si>
    <t>Sakana</t>
  </si>
  <si>
    <t>Valdizarbe-Novenera / Izarbeibar-Novenera</t>
  </si>
  <si>
    <t xml:space="preserve">Comarca* </t>
  </si>
  <si>
    <t>(*) Agrupación realizada a partir de las Comarcas de la Ley Foral 4/2019 de 4 de febrero de Reforma de la Administración Local</t>
  </si>
  <si>
    <t>ENCUESTA SOCIAL Y DE CONDICIONES DE VIDA, 2018</t>
  </si>
  <si>
    <t>(1) Población que habla, escribe, lee o entiende la lengua 'algo', 'bien' o 'bastante bien'</t>
  </si>
  <si>
    <t>Nivel A1+A2</t>
  </si>
  <si>
    <t>Nivel B1+B2</t>
  </si>
  <si>
    <t xml:space="preserve">Población de 15 o más años según formación reglada cursada. Clasificación por variables sociodemográficas </t>
  </si>
  <si>
    <t>Población parada según el tiempo que lleva buscando empleo y si cree que encontrará trabajo en los próximos 3 meses. Clasificación por variables sociodemográficas</t>
  </si>
  <si>
    <t>Población ocupada y estudiante según el medio de transporte que utiliza principalmente para acudir al centro de trabajo o estudios. Clasificación por variables sociodemográficas</t>
  </si>
  <si>
    <t>Población ocupada según tipo de contrato y tipo de jornada. Clasificación por variables sociodemográficas</t>
  </si>
  <si>
    <t>Población de 15 ó más años según su relación con la actividad económica. Clasificación por variables sociodemográficas</t>
  </si>
  <si>
    <t>Población de 15 y más años, según conocimientos de francés clasificada por variables sociodemográficas</t>
  </si>
  <si>
    <t>Población de 15 y más años, según conocimientos de inglés clasificada por variables sociodemográficas</t>
  </si>
  <si>
    <t>Población de 15 y más años, según conocimientos de euskera clasificada por variables sociodemográficas</t>
  </si>
  <si>
    <t>Población de 15 y más años, según la primera lengua en la infancia (con la que creció hasta los 3 años) y lengua que más habla en casa. Clasificación por variables sociodemográficas</t>
  </si>
  <si>
    <t>Aclaraciones</t>
  </si>
  <si>
    <r>
      <t xml:space="preserve">De cada tabla se muestran los datos absolutos, porcentajes horizontales y verticales y número de observaciones muestrales (o nº de encuestas realizadas). </t>
    </r>
    <r>
      <rPr>
        <sz val="9"/>
        <rFont val="Arial"/>
        <family val="2"/>
      </rPr>
      <t xml:space="preserve">Cuando estas observaciones son inferiores a 10, los resultados no son representativos y por lo tanto no son fiables. Ante estos casos se procede de la siguiente manera: </t>
    </r>
  </si>
  <si>
    <t>Consumo de medios en euskera (población que habla bien o bastante bien euskera )</t>
  </si>
  <si>
    <t>Consumo de medios en inglés (población que habla bien o bastante bien inglés )</t>
  </si>
  <si>
    <t>Consumo de medios en francés (población que habla bien o bastante bien francés )</t>
  </si>
  <si>
    <t>:</t>
  </si>
  <si>
    <t>EUSKERA (población que habla bien o bastante bien euskera )</t>
  </si>
  <si>
    <t>INGLÉS (población que habla bien o bastante bien inglés )</t>
  </si>
  <si>
    <t>FRANCÉS (población que habla bien o bastante bien francés)</t>
  </si>
  <si>
    <t>T6.a</t>
  </si>
  <si>
    <t>T5.a</t>
  </si>
  <si>
    <t>º</t>
  </si>
  <si>
    <t xml:space="preserve">:
</t>
  </si>
  <si>
    <t>4 Zona media</t>
  </si>
  <si>
    <t>Alguna acreditación</t>
  </si>
  <si>
    <t>Sobre población con acreditación</t>
  </si>
  <si>
    <t>Comarca de Pamplona / Iruñerria</t>
  </si>
  <si>
    <t>Comarca de Sangüesa / Zangozerria y Zona Media / Erdialdea</t>
  </si>
  <si>
    <t>Habla, escribe, lee o entiende la lengua 'bien',  'bastante bien' o 'algo'</t>
  </si>
  <si>
    <t>(1) Población que habla, escribe, lee o entiende la lengua 'bien', 'bastante bien' o 'algo.</t>
  </si>
  <si>
    <t>Población de 15 y más años con algún conocimiento(1) de inglés, según si ha leído o escuchado noticias en estas lenguas . Clasificación por variables sociodemográficas</t>
  </si>
  <si>
    <t>Población de 15 y más años con algún conocimiento(1) de francés,  según si ha leído o escuchado noticias en estas lenguas . Clasificación por variables sociodemográficas</t>
  </si>
  <si>
    <r>
      <t>Población de 15 y más años, que</t>
    </r>
    <r>
      <rPr>
        <b/>
        <u/>
        <sz val="11"/>
        <color theme="1"/>
        <rFont val="Arial"/>
        <family val="2"/>
      </rPr>
      <t xml:space="preserve"> habla  'bien' o 'bastante bien'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euskera</t>
    </r>
    <r>
      <rPr>
        <b/>
        <sz val="11"/>
        <color theme="1"/>
        <rFont val="Arial"/>
        <family val="2"/>
      </rPr>
      <t xml:space="preserve"> , según si ha leído o escuchado noticias en estas lenguas . Clasificación por variables sociodemográficas</t>
    </r>
  </si>
  <si>
    <r>
      <t>Población de 15 y más años, que</t>
    </r>
    <r>
      <rPr>
        <b/>
        <u/>
        <sz val="11"/>
        <color theme="1"/>
        <rFont val="Arial"/>
        <family val="2"/>
      </rPr>
      <t xml:space="preserve"> habla  'bien' o 'bastante bien'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inglés,</t>
    </r>
    <r>
      <rPr>
        <b/>
        <sz val="11"/>
        <color theme="1"/>
        <rFont val="Arial"/>
        <family val="2"/>
      </rPr>
      <t xml:space="preserve"> según si ha leído o escuchado noticias en estas lenguas . Clasificación por variables sociodemográficas</t>
    </r>
  </si>
  <si>
    <r>
      <t>Población de 15 y más años, que</t>
    </r>
    <r>
      <rPr>
        <b/>
        <u/>
        <sz val="11"/>
        <color theme="1"/>
        <rFont val="Arial"/>
        <family val="2"/>
      </rPr>
      <t xml:space="preserve"> habla  'bien' o 'bastante bien'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francés,</t>
    </r>
    <r>
      <rPr>
        <b/>
        <sz val="11"/>
        <color theme="1"/>
        <rFont val="Arial"/>
        <family val="2"/>
      </rPr>
      <t xml:space="preserve"> según si ha leído o escuchado noticias en estas lenguas . Clasificación por variables sociodemográficas</t>
    </r>
  </si>
  <si>
    <t>T6</t>
  </si>
  <si>
    <r>
      <t>Población de 15 y más años c</t>
    </r>
    <r>
      <rPr>
        <b/>
        <u/>
        <sz val="11"/>
        <color theme="1"/>
        <rFont val="Arial"/>
        <family val="2"/>
      </rPr>
      <t>on algún conocimiento</t>
    </r>
    <r>
      <rPr>
        <b/>
        <u/>
        <sz val="8"/>
        <color theme="1"/>
        <rFont val="Arial"/>
        <family val="2"/>
      </rPr>
      <t>(1)</t>
    </r>
    <r>
      <rPr>
        <b/>
        <u/>
        <sz val="11"/>
        <color theme="1"/>
        <rFont val="Arial"/>
        <family val="2"/>
      </rPr>
      <t xml:space="preserve"> de euskera</t>
    </r>
    <r>
      <rPr>
        <b/>
        <sz val="11"/>
        <color theme="1"/>
        <rFont val="Arial"/>
        <family val="2"/>
      </rPr>
      <t>,  según si ha leído o escuchado noticias en estas lenguas . Clasificación por variables sociodemográficas</t>
    </r>
  </si>
  <si>
    <t>T7</t>
  </si>
  <si>
    <t>T7.a</t>
  </si>
  <si>
    <t>Población de 15 y más años con conocimientos(1) de inglés o francés, según la titulación que certifica su nivel de idiomas. Clasificación por variables sociodemográficas</t>
  </si>
  <si>
    <t>Población de 15 y más años que habla 'bien' o 'bastante bien' euskera, según la titulación que certifica su nivel de idiomas. Clasificación por variables sociodemográficas</t>
  </si>
  <si>
    <t>Población de 15 y más años que habla 'bien' o 'bastante bien' inglés o francés según la titulación que certifica su nivel de idiomas. Clasificación por variables sociodemográficas</t>
  </si>
  <si>
    <t>T8.a</t>
  </si>
  <si>
    <t>T9</t>
  </si>
  <si>
    <t>T9.a</t>
  </si>
  <si>
    <t>T10</t>
  </si>
  <si>
    <t>T11</t>
  </si>
  <si>
    <t>T12</t>
  </si>
  <si>
    <t>T13</t>
  </si>
  <si>
    <t>T14</t>
  </si>
  <si>
    <t>T15</t>
  </si>
  <si>
    <t>LENGUA EN LA INFANCIA Y LENGUA MÁS HABLADA EN CASA</t>
  </si>
  <si>
    <t xml:space="preserve">CONOCIMIENTOS DE EUSKERA </t>
  </si>
  <si>
    <t>LENGUAS EXTRANJERAS</t>
  </si>
  <si>
    <t>T10.a</t>
  </si>
  <si>
    <t>En Otra lengua ext.</t>
  </si>
  <si>
    <t>Población de 15 o más años según si ha seguido algún tipo de formación en lenguas extranjeras en los últimos 5 años. Clasificación por variables sociodemográficas</t>
  </si>
  <si>
    <t>CARACTERÍSTICAS GENERALES DE LA POBLACIÓN</t>
  </si>
  <si>
    <t xml:space="preserve">13,7% en el </t>
  </si>
  <si>
    <t>Población de 15 o más años según si ha seguido algún tipo de formación lingüística en euskera o castellano en los últimos 5 años. Clasificación por variables sociodemográficas</t>
  </si>
  <si>
    <t>Población de 15 y más años, que tiene algún conocimiento de euskera, según conocimientos de inglés, clasificada por variables sociodemográficas</t>
  </si>
  <si>
    <t>T3(a)</t>
  </si>
  <si>
    <t>T4(a)</t>
  </si>
  <si>
    <t>Población de 15 y más años, que tiene algún conocimiento de euskera, según conocimientos de francés, clasificada por variables sociodemográficas</t>
  </si>
  <si>
    <t>Vascófona</t>
  </si>
  <si>
    <t>Mixta</t>
  </si>
  <si>
    <t>No vascófona</t>
  </si>
  <si>
    <t>Zona lingüística</t>
  </si>
  <si>
    <t>Certificación de euskera: Solo se pregunta a la población que habla 'bien', 'bastante bien' o 'algo' o aquella que habla 'solo palabras' pero entiende 'bien' o 'bastante bien'.</t>
  </si>
  <si>
    <r>
      <t xml:space="preserve">Población de 15 y más años con conocimientos(1) de euskera, según la titulación que certifica su nivel de idiomas. Clasificación por variables sociodemográficas </t>
    </r>
    <r>
      <rPr>
        <b/>
        <sz val="11"/>
        <color theme="5"/>
        <rFont val="Arial"/>
        <family val="2"/>
      </rPr>
      <t xml:space="preserve">(tabla actualizada el 29 de diciembre de 2020) </t>
    </r>
  </si>
  <si>
    <t>! ! !</t>
  </si>
  <si>
    <r>
      <t>Población de 15 y más años con conocimientos(1) de inglés o francés, según la titulación que certifica su nivel de idiomas. Clasificación por variables sociodemográficas</t>
    </r>
    <r>
      <rPr>
        <b/>
        <sz val="11"/>
        <color theme="5"/>
        <rFont val="Arial"/>
        <family val="2"/>
      </rPr>
      <t xml:space="preserve"> (tabla actualizada el 29 de diciembre de 2020)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</si>
</sst>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##0"/>
    <numFmt numFmtId="167" formatCode="###0.0"/>
    <numFmt numFmtId="168" formatCode="_-* #,##0.0\ _€_-;\-* #,##0.0\ _€_-;_-* &quot;-&quot;??\ _€_-;_-@_-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b/>
      <sz val="11"/>
      <color theme="5"/>
      <name val="Arial"/>
      <family val="2"/>
    </font>
    <font>
      <b/>
      <sz val="9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6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3" fillId="2" borderId="0" xfId="0" applyFont="1" applyFill="1"/>
    <xf numFmtId="165" fontId="3" fillId="2" borderId="1" xfId="1" applyNumberFormat="1" applyFont="1" applyFill="1" applyBorder="1" applyAlignment="1">
      <alignment horizontal="right" vertical="top"/>
    </xf>
    <xf numFmtId="165" fontId="3" fillId="2" borderId="0" xfId="1" applyNumberFormat="1" applyFont="1" applyFill="1" applyBorder="1" applyAlignment="1">
      <alignment horizontal="right" vertical="top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165" fontId="3" fillId="2" borderId="0" xfId="1" applyNumberFormat="1" applyFont="1" applyFill="1" applyBorder="1"/>
    <xf numFmtId="0" fontId="3" fillId="2" borderId="1" xfId="3" applyFont="1" applyFill="1" applyBorder="1" applyAlignment="1">
      <alignment horizontal="left" vertical="top" wrapText="1"/>
    </xf>
    <xf numFmtId="167" fontId="3" fillId="2" borderId="1" xfId="3" applyNumberFormat="1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 wrapText="1"/>
    </xf>
    <xf numFmtId="166" fontId="3" fillId="2" borderId="0" xfId="4" applyNumberFormat="1" applyFont="1" applyFill="1" applyBorder="1" applyAlignment="1">
      <alignment horizontal="right" vertical="top"/>
    </xf>
    <xf numFmtId="0" fontId="3" fillId="2" borderId="0" xfId="4" applyFont="1" applyFill="1" applyBorder="1" applyAlignment="1">
      <alignment horizontal="left" vertical="top" wrapText="1"/>
    </xf>
    <xf numFmtId="0" fontId="3" fillId="2" borderId="1" xfId="4" applyFont="1" applyFill="1" applyBorder="1" applyAlignment="1">
      <alignment horizontal="left" vertical="top" wrapText="1"/>
    </xf>
    <xf numFmtId="168" fontId="3" fillId="2" borderId="1" xfId="1" applyNumberFormat="1" applyFont="1" applyFill="1" applyBorder="1" applyAlignment="1">
      <alignment horizontal="right" vertical="top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0" xfId="6" applyFont="1" applyFill="1" applyBorder="1" applyAlignment="1">
      <alignment horizontal="left" vertical="top" wrapText="1"/>
    </xf>
    <xf numFmtId="166" fontId="3" fillId="2" borderId="0" xfId="6" applyNumberFormat="1" applyFont="1" applyFill="1" applyBorder="1" applyAlignment="1">
      <alignment horizontal="right" vertical="top"/>
    </xf>
    <xf numFmtId="0" fontId="3" fillId="2" borderId="0" xfId="7" applyFont="1" applyFill="1" applyBorder="1" applyAlignment="1">
      <alignment horizontal="left" vertical="top" wrapText="1"/>
    </xf>
    <xf numFmtId="166" fontId="5" fillId="2" borderId="0" xfId="7" applyNumberFormat="1" applyFont="1" applyFill="1" applyBorder="1" applyAlignment="1">
      <alignment horizontal="right" vertical="top"/>
    </xf>
    <xf numFmtId="0" fontId="3" fillId="2" borderId="1" xfId="7" applyFont="1" applyFill="1" applyBorder="1" applyAlignment="1">
      <alignment horizontal="left" vertical="top" wrapText="1"/>
    </xf>
    <xf numFmtId="0" fontId="3" fillId="2" borderId="1" xfId="7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right" vertical="top"/>
    </xf>
    <xf numFmtId="0" fontId="3" fillId="2" borderId="1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left" vertical="top" wrapText="1"/>
    </xf>
    <xf numFmtId="167" fontId="3" fillId="2" borderId="0" xfId="3" applyNumberFormat="1" applyFont="1" applyFill="1" applyBorder="1" applyAlignment="1">
      <alignment horizontal="right" vertical="top"/>
    </xf>
    <xf numFmtId="168" fontId="3" fillId="2" borderId="0" xfId="1" applyNumberFormat="1" applyFont="1" applyFill="1" applyBorder="1" applyAlignment="1">
      <alignment horizontal="right" vertical="top"/>
    </xf>
    <xf numFmtId="0" fontId="3" fillId="2" borderId="0" xfId="5" applyFont="1" applyFill="1" applyBorder="1" applyAlignment="1">
      <alignment horizontal="left" vertical="top" wrapText="1"/>
    </xf>
    <xf numFmtId="169" fontId="3" fillId="2" borderId="0" xfId="6" applyNumberFormat="1" applyFont="1" applyFill="1" applyBorder="1" applyAlignment="1">
      <alignment horizontal="right" vertical="top" wrapText="1"/>
    </xf>
    <xf numFmtId="167" fontId="3" fillId="2" borderId="0" xfId="7" applyNumberFormat="1" applyFont="1" applyFill="1" applyBorder="1" applyAlignment="1">
      <alignment horizontal="right" vertical="top"/>
    </xf>
    <xf numFmtId="165" fontId="3" fillId="3" borderId="1" xfId="1" applyNumberFormat="1" applyFont="1" applyFill="1" applyBorder="1" applyAlignment="1">
      <alignment horizontal="right" vertical="top"/>
    </xf>
    <xf numFmtId="0" fontId="3" fillId="2" borderId="1" xfId="8" applyFont="1" applyFill="1" applyBorder="1" applyAlignment="1">
      <alignment horizontal="left" vertical="top" wrapText="1"/>
    </xf>
    <xf numFmtId="0" fontId="3" fillId="2" borderId="1" xfId="8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2" borderId="0" xfId="2" applyFont="1" applyFill="1"/>
    <xf numFmtId="0" fontId="3" fillId="3" borderId="1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168" fontId="3" fillId="3" borderId="1" xfId="1" applyNumberFormat="1" applyFont="1" applyFill="1" applyBorder="1" applyAlignment="1">
      <alignment horizontal="right" vertical="top"/>
    </xf>
    <xf numFmtId="0" fontId="3" fillId="2" borderId="1" xfId="9" applyFont="1" applyFill="1" applyBorder="1" applyAlignment="1">
      <alignment horizontal="left" vertical="top" wrapText="1"/>
    </xf>
    <xf numFmtId="0" fontId="3" fillId="3" borderId="1" xfId="9" applyFont="1" applyFill="1" applyBorder="1" applyAlignment="1">
      <alignment horizontal="left" vertical="top" wrapText="1"/>
    </xf>
    <xf numFmtId="0" fontId="3" fillId="3" borderId="1" xfId="9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top" wrapText="1"/>
    </xf>
    <xf numFmtId="0" fontId="5" fillId="2" borderId="0" xfId="10" applyFont="1" applyFill="1"/>
    <xf numFmtId="0" fontId="3" fillId="2" borderId="1" xfId="10" applyFont="1" applyFill="1" applyBorder="1" applyAlignment="1">
      <alignment horizontal="left" vertical="top" wrapText="1"/>
    </xf>
    <xf numFmtId="0" fontId="3" fillId="2" borderId="1" xfId="10" applyFont="1" applyFill="1" applyBorder="1" applyAlignment="1">
      <alignment horizontal="center" vertical="center" wrapText="1"/>
    </xf>
    <xf numFmtId="0" fontId="3" fillId="2" borderId="0" xfId="10" applyFont="1" applyFill="1" applyBorder="1" applyAlignment="1">
      <alignment horizontal="left" vertical="top" wrapText="1"/>
    </xf>
    <xf numFmtId="0" fontId="3" fillId="3" borderId="1" xfId="10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3" fillId="2" borderId="1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0" xfId="11" applyFont="1" applyFill="1" applyBorder="1" applyAlignment="1">
      <alignment horizontal="left" vertical="top" wrapText="1"/>
    </xf>
    <xf numFmtId="0" fontId="3" fillId="3" borderId="1" xfId="11" applyFont="1" applyFill="1" applyBorder="1" applyAlignment="1">
      <alignment horizontal="left" vertical="top" wrapText="1"/>
    </xf>
    <xf numFmtId="0" fontId="3" fillId="3" borderId="1" xfId="12" applyFont="1" applyFill="1" applyBorder="1" applyAlignment="1">
      <alignment horizontal="left" vertical="top" wrapText="1"/>
    </xf>
    <xf numFmtId="0" fontId="3" fillId="3" borderId="1" xfId="3" applyFont="1" applyFill="1" applyBorder="1" applyAlignment="1">
      <alignment horizontal="left" vertical="top" wrapText="1"/>
    </xf>
    <xf numFmtId="167" fontId="3" fillId="3" borderId="1" xfId="3" applyNumberFormat="1" applyFont="1" applyFill="1" applyBorder="1" applyAlignment="1">
      <alignment horizontal="right" vertical="top"/>
    </xf>
    <xf numFmtId="0" fontId="3" fillId="3" borderId="1" xfId="4" applyFont="1" applyFill="1" applyBorder="1" applyAlignment="1">
      <alignment horizontal="left" vertical="top" wrapText="1"/>
    </xf>
    <xf numFmtId="0" fontId="3" fillId="2" borderId="0" xfId="6" applyFont="1" applyFill="1" applyBorder="1" applyAlignment="1">
      <alignment horizontal="center" vertical="center" wrapText="1"/>
    </xf>
    <xf numFmtId="0" fontId="3" fillId="2" borderId="0" xfId="9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8" fontId="3" fillId="2" borderId="0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right" vertical="top"/>
    </xf>
    <xf numFmtId="0" fontId="3" fillId="3" borderId="1" xfId="5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3" fillId="3" borderId="1" xfId="5" applyFont="1" applyFill="1" applyBorder="1" applyAlignment="1">
      <alignment horizontal="left" vertical="top" wrapText="1"/>
    </xf>
    <xf numFmtId="0" fontId="3" fillId="2" borderId="1" xfId="9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left" vertical="top" wrapText="1"/>
    </xf>
    <xf numFmtId="0" fontId="3" fillId="3" borderId="1" xfId="7" applyFont="1" applyFill="1" applyBorder="1" applyAlignment="1">
      <alignment horizontal="center" vertical="center" wrapText="1"/>
    </xf>
    <xf numFmtId="0" fontId="3" fillId="3" borderId="1" xfId="7" applyFont="1" applyFill="1" applyBorder="1" applyAlignment="1">
      <alignment horizontal="left" vertical="top" wrapText="1"/>
    </xf>
    <xf numFmtId="167" fontId="3" fillId="3" borderId="1" xfId="7" applyNumberFormat="1" applyFont="1" applyFill="1" applyBorder="1" applyAlignment="1">
      <alignment horizontal="right" vertical="top"/>
    </xf>
    <xf numFmtId="165" fontId="10" fillId="2" borderId="1" xfId="1" applyNumberFormat="1" applyFont="1" applyFill="1" applyBorder="1" applyAlignment="1">
      <alignment horizontal="right" vertical="top"/>
    </xf>
    <xf numFmtId="0" fontId="3" fillId="3" borderId="1" xfId="8" applyFont="1" applyFill="1" applyBorder="1" applyAlignment="1">
      <alignment horizontal="left" vertical="top" wrapText="1"/>
    </xf>
    <xf numFmtId="0" fontId="3" fillId="3" borderId="1" xfId="8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0" xfId="0" applyFont="1" applyFill="1"/>
    <xf numFmtId="0" fontId="3" fillId="2" borderId="1" xfId="3" applyFont="1" applyFill="1" applyBorder="1" applyAlignment="1">
      <alignment horizontal="left" vertical="top" wrapText="1"/>
    </xf>
    <xf numFmtId="165" fontId="3" fillId="3" borderId="0" xfId="1" applyNumberFormat="1" applyFont="1" applyFill="1" applyBorder="1" applyAlignment="1">
      <alignment horizontal="right" vertical="top"/>
    </xf>
    <xf numFmtId="0" fontId="13" fillId="2" borderId="0" xfId="3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4" applyFont="1" applyFill="1" applyBorder="1" applyAlignment="1">
      <alignment horizontal="left" vertical="center" wrapText="1"/>
    </xf>
    <xf numFmtId="165" fontId="12" fillId="3" borderId="1" xfId="1" applyNumberFormat="1" applyFont="1" applyFill="1" applyBorder="1" applyAlignment="1">
      <alignment horizontal="right" vertical="top"/>
    </xf>
    <xf numFmtId="165" fontId="12" fillId="2" borderId="1" xfId="1" applyNumberFormat="1" applyFont="1" applyFill="1" applyBorder="1" applyAlignment="1">
      <alignment horizontal="right" vertical="top"/>
    </xf>
    <xf numFmtId="165" fontId="3" fillId="3" borderId="1" xfId="1" applyNumberFormat="1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vertical="top"/>
    </xf>
    <xf numFmtId="165" fontId="3" fillId="2" borderId="1" xfId="1" applyNumberFormat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3" fillId="2" borderId="1" xfId="5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right" vertical="top"/>
    </xf>
    <xf numFmtId="0" fontId="14" fillId="2" borderId="0" xfId="0" applyFont="1" applyFill="1"/>
    <xf numFmtId="0" fontId="15" fillId="0" borderId="0" xfId="0" applyFont="1"/>
    <xf numFmtId="0" fontId="15" fillId="0" borderId="0" xfId="0" applyFont="1" applyAlignment="1">
      <alignment vertical="center"/>
    </xf>
    <xf numFmtId="167" fontId="3" fillId="3" borderId="1" xfId="1" applyNumberFormat="1" applyFont="1" applyFill="1" applyBorder="1" applyAlignment="1">
      <alignment horizontal="right" vertical="top"/>
    </xf>
    <xf numFmtId="167" fontId="3" fillId="2" borderId="1" xfId="1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1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3" fillId="2" borderId="0" xfId="10" applyFont="1" applyFill="1" applyBorder="1" applyAlignment="1">
      <alignment horizontal="left" vertical="center"/>
    </xf>
    <xf numFmtId="0" fontId="3" fillId="2" borderId="0" xfId="1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7" applyFont="1" applyFill="1" applyBorder="1" applyAlignment="1">
      <alignment horizontal="left" vertical="center" wrapText="1"/>
    </xf>
    <xf numFmtId="167" fontId="3" fillId="2" borderId="1" xfId="3" applyNumberFormat="1" applyFont="1" applyFill="1" applyBorder="1" applyAlignment="1">
      <alignment horizontal="right" vertical="top" wrapText="1"/>
    </xf>
    <xf numFmtId="0" fontId="4" fillId="2" borderId="11" xfId="5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left" vertical="top" wrapText="1"/>
    </xf>
    <xf numFmtId="0" fontId="3" fillId="2" borderId="11" xfId="5" applyFont="1" applyFill="1" applyBorder="1" applyAlignment="1">
      <alignment horizontal="left" vertical="top" wrapText="1"/>
    </xf>
    <xf numFmtId="0" fontId="3" fillId="2" borderId="11" xfId="5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horizontal="right" vertical="top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top" wrapText="1"/>
    </xf>
    <xf numFmtId="165" fontId="3" fillId="2" borderId="11" xfId="1" applyNumberFormat="1" applyFont="1" applyFill="1" applyBorder="1" applyAlignment="1">
      <alignment horizontal="right" vertical="top"/>
    </xf>
    <xf numFmtId="0" fontId="3" fillId="2" borderId="11" xfId="6" applyFont="1" applyFill="1" applyBorder="1" applyAlignment="1">
      <alignment horizontal="center" vertical="center" wrapText="1"/>
    </xf>
    <xf numFmtId="168" fontId="3" fillId="2" borderId="11" xfId="1" applyNumberFormat="1" applyFont="1" applyFill="1" applyBorder="1" applyAlignment="1">
      <alignment horizontal="right" vertical="top"/>
    </xf>
    <xf numFmtId="0" fontId="3" fillId="2" borderId="14" xfId="6" applyFont="1" applyFill="1" applyBorder="1" applyAlignment="1">
      <alignment horizontal="center" vertical="center" wrapText="1"/>
    </xf>
    <xf numFmtId="165" fontId="3" fillId="2" borderId="0" xfId="0" applyNumberFormat="1" applyFont="1" applyFill="1" applyBorder="1"/>
    <xf numFmtId="0" fontId="3" fillId="2" borderId="1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vertical="top" wrapText="1"/>
    </xf>
    <xf numFmtId="0" fontId="3" fillId="2" borderId="14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 wrapText="1"/>
    </xf>
    <xf numFmtId="167" fontId="3" fillId="2" borderId="0" xfId="1" applyNumberFormat="1" applyFont="1" applyFill="1" applyBorder="1" applyAlignment="1">
      <alignment horizontal="right" vertical="top"/>
    </xf>
    <xf numFmtId="165" fontId="3" fillId="3" borderId="6" xfId="1" applyNumberFormat="1" applyFont="1" applyFill="1" applyBorder="1" applyAlignment="1">
      <alignment horizontal="right" vertical="top"/>
    </xf>
    <xf numFmtId="0" fontId="3" fillId="4" borderId="12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14" fillId="4" borderId="12" xfId="0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left" vertical="top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right" vertical="top"/>
    </xf>
    <xf numFmtId="0" fontId="3" fillId="2" borderId="1" xfId="3" applyFont="1" applyFill="1" applyBorder="1" applyAlignment="1">
      <alignment horizontal="left" vertical="top" wrapText="1"/>
    </xf>
    <xf numFmtId="168" fontId="3" fillId="2" borderId="0" xfId="0" applyNumberFormat="1" applyFont="1" applyFill="1" applyBorder="1"/>
    <xf numFmtId="0" fontId="3" fillId="2" borderId="1" xfId="3" applyFont="1" applyFill="1" applyBorder="1" applyAlignment="1">
      <alignment horizontal="left" vertical="top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18" fillId="2" borderId="0" xfId="119" applyFill="1"/>
    <xf numFmtId="0" fontId="18" fillId="0" borderId="0" xfId="119"/>
    <xf numFmtId="0" fontId="18" fillId="2" borderId="0" xfId="118" applyFill="1"/>
    <xf numFmtId="0" fontId="18" fillId="0" borderId="0" xfId="120"/>
    <xf numFmtId="0" fontId="18" fillId="0" borderId="0" xfId="121"/>
    <xf numFmtId="0" fontId="18" fillId="0" borderId="0" xfId="122"/>
    <xf numFmtId="0" fontId="18" fillId="0" borderId="0" xfId="123"/>
    <xf numFmtId="0" fontId="3" fillId="2" borderId="0" xfId="3" applyFont="1" applyFill="1" applyBorder="1" applyAlignment="1">
      <alignment horizontal="left" vertical="center"/>
    </xf>
    <xf numFmtId="165" fontId="5" fillId="2" borderId="0" xfId="1" applyNumberFormat="1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165" fontId="3" fillId="2" borderId="0" xfId="0" applyNumberFormat="1" applyFont="1" applyFill="1" applyBorder="1" applyAlignment="1">
      <alignment horizontal="center" vertical="center" wrapText="1"/>
    </xf>
    <xf numFmtId="168" fontId="3" fillId="3" borderId="15" xfId="1" applyNumberFormat="1" applyFont="1" applyFill="1" applyBorder="1" applyAlignment="1">
      <alignment horizontal="right" vertical="top"/>
    </xf>
    <xf numFmtId="168" fontId="3" fillId="2" borderId="15" xfId="1" applyNumberFormat="1" applyFont="1" applyFill="1" applyBorder="1" applyAlignment="1">
      <alignment horizontal="right" vertical="top"/>
    </xf>
    <xf numFmtId="167" fontId="3" fillId="2" borderId="15" xfId="1" applyNumberFormat="1" applyFont="1" applyFill="1" applyBorder="1" applyAlignment="1">
      <alignment horizontal="right" vertical="top"/>
    </xf>
    <xf numFmtId="0" fontId="3" fillId="4" borderId="16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/>
    </xf>
    <xf numFmtId="0" fontId="20" fillId="4" borderId="13" xfId="0" applyFont="1" applyFill="1" applyBorder="1" applyAlignment="1">
      <alignment horizontal="center" vertical="center" wrapText="1"/>
    </xf>
    <xf numFmtId="165" fontId="3" fillId="3" borderId="1" xfId="160" applyNumberFormat="1" applyFont="1" applyFill="1" applyBorder="1" applyAlignment="1">
      <alignment horizontal="right" vertical="top" wrapText="1"/>
    </xf>
    <xf numFmtId="165" fontId="3" fillId="3" borderId="1" xfId="160" applyNumberFormat="1" applyFont="1" applyFill="1" applyBorder="1" applyAlignment="1">
      <alignment horizontal="right" vertical="top"/>
    </xf>
    <xf numFmtId="165" fontId="3" fillId="2" borderId="1" xfId="160" applyNumberFormat="1" applyFont="1" applyFill="1" applyBorder="1" applyAlignment="1">
      <alignment horizontal="right" vertical="top"/>
    </xf>
    <xf numFmtId="165" fontId="3" fillId="2" borderId="0" xfId="16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left" vertical="center" wrapText="1"/>
    </xf>
    <xf numFmtId="0" fontId="3" fillId="2" borderId="1" xfId="3" applyFont="1" applyFill="1" applyBorder="1" applyAlignment="1">
      <alignment horizontal="left" vertical="top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166" fontId="3" fillId="2" borderId="10" xfId="4" applyNumberFormat="1" applyFont="1" applyFill="1" applyBorder="1" applyAlignment="1">
      <alignment horizontal="center" vertical="center" wrapText="1"/>
    </xf>
    <xf numFmtId="166" fontId="3" fillId="2" borderId="6" xfId="4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0" xfId="6" applyFont="1" applyFill="1" applyBorder="1" applyAlignment="1">
      <alignment horizontal="left" vertical="center" wrapText="1"/>
    </xf>
    <xf numFmtId="0" fontId="3" fillId="2" borderId="11" xfId="6" applyFont="1" applyFill="1" applyBorder="1" applyAlignment="1">
      <alignment horizontal="left" vertical="center" wrapText="1"/>
    </xf>
    <xf numFmtId="0" fontId="3" fillId="2" borderId="6" xfId="6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/>
    </xf>
    <xf numFmtId="0" fontId="4" fillId="2" borderId="10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3" fillId="3" borderId="10" xfId="6" applyFont="1" applyFill="1" applyBorder="1" applyAlignment="1">
      <alignment horizontal="center" vertical="center" wrapText="1"/>
    </xf>
    <xf numFmtId="0" fontId="3" fillId="3" borderId="6" xfId="6" applyFont="1" applyFill="1" applyBorder="1" applyAlignment="1">
      <alignment horizontal="center" vertical="center" wrapText="1"/>
    </xf>
    <xf numFmtId="0" fontId="3" fillId="2" borderId="10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3" fillId="5" borderId="2" xfId="6" applyFont="1" applyFill="1" applyBorder="1" applyAlignment="1">
      <alignment horizontal="center" vertical="center" wrapText="1"/>
    </xf>
    <xf numFmtId="0" fontId="3" fillId="5" borderId="3" xfId="6" applyFont="1" applyFill="1" applyBorder="1" applyAlignment="1">
      <alignment horizontal="center" vertical="center" wrapText="1"/>
    </xf>
    <xf numFmtId="0" fontId="3" fillId="5" borderId="4" xfId="6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" xfId="8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left" vertical="center" wrapText="1"/>
    </xf>
    <xf numFmtId="0" fontId="3" fillId="2" borderId="1" xfId="12" applyFont="1" applyFill="1" applyBorder="1" applyAlignment="1">
      <alignment horizontal="left" vertical="center" wrapText="1"/>
    </xf>
    <xf numFmtId="0" fontId="4" fillId="2" borderId="1" xfId="12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0" fontId="3" fillId="2" borderId="3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3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left" vertical="center" wrapText="1"/>
    </xf>
    <xf numFmtId="0" fontId="4" fillId="2" borderId="7" xfId="10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4" fillId="2" borderId="5" xfId="10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3" borderId="10" xfId="10" applyFont="1" applyFill="1" applyBorder="1" applyAlignment="1">
      <alignment horizontal="center" vertical="center" wrapText="1"/>
    </xf>
    <xf numFmtId="0" fontId="3" fillId="3" borderId="6" xfId="10" applyFont="1" applyFill="1" applyBorder="1" applyAlignment="1">
      <alignment horizontal="center" vertical="center" wrapText="1"/>
    </xf>
    <xf numFmtId="0" fontId="3" fillId="3" borderId="1" xfId="10" applyFont="1" applyFill="1" applyBorder="1" applyAlignment="1">
      <alignment horizontal="center" vertical="center" wrapText="1"/>
    </xf>
  </cellXfs>
  <cellStyles count="161">
    <cellStyle name="Millares" xfId="1" builtinId="3"/>
    <cellStyle name="Millares 2" xfId="160"/>
    <cellStyle name="Normal" xfId="0" builtinId="0"/>
    <cellStyle name="Normal_Conocimiento_Euskera_1" xfId="4"/>
    <cellStyle name="Normal_Formacion ultimos 5años" xfId="7"/>
    <cellStyle name="Normal_Hoja1" xfId="2"/>
    <cellStyle name="Normal_Hoja1_1" xfId="9"/>
    <cellStyle name="Normal_Hoja2" xfId="11"/>
    <cellStyle name="Normal_Hoja3" xfId="12"/>
    <cellStyle name="Normal_Hoja5" xfId="10"/>
    <cellStyle name="Normal_lee, escucha" xfId="5"/>
    <cellStyle name="Normal_Lengua infancia" xfId="3"/>
    <cellStyle name="Normal_T2" xfId="119"/>
    <cellStyle name="Normal_T3" xfId="118"/>
    <cellStyle name="Normal_T3(a)" xfId="120"/>
    <cellStyle name="Normal_T4" xfId="122"/>
    <cellStyle name="Normal_T4(a)" xfId="121"/>
    <cellStyle name="Normal_T5 (a)" xfId="123"/>
    <cellStyle name="Normal_T9_1" xfId="8"/>
    <cellStyle name="Normal_Titulaciones" xfId="6"/>
    <cellStyle name="style1579618583165" xfId="13"/>
    <cellStyle name="style1579618583234" xfId="14"/>
    <cellStyle name="style1579618583434" xfId="15"/>
    <cellStyle name="style1579618583497" xfId="16"/>
    <cellStyle name="style1579680937940" xfId="17"/>
    <cellStyle name="style1579680937987" xfId="18"/>
    <cellStyle name="style1579698195173" xfId="19"/>
    <cellStyle name="style1579698195236" xfId="20"/>
    <cellStyle name="style1579698195298" xfId="21"/>
    <cellStyle name="style1579698195361" xfId="22"/>
    <cellStyle name="style1579698195439" xfId="23"/>
    <cellStyle name="style1579698195501" xfId="24"/>
    <cellStyle name="style1579698195580" xfId="25"/>
    <cellStyle name="style1579698195642" xfId="26"/>
    <cellStyle name="style1579698195705" xfId="27"/>
    <cellStyle name="style1580479672540" xfId="28"/>
    <cellStyle name="style1580479672633" xfId="29"/>
    <cellStyle name="style1580479672711" xfId="30"/>
    <cellStyle name="style1580479672805" xfId="31"/>
    <cellStyle name="style1580479672883" xfId="32"/>
    <cellStyle name="style1580479672961" xfId="33"/>
    <cellStyle name="style1580479673039" xfId="34"/>
    <cellStyle name="style1580479673133" xfId="35"/>
    <cellStyle name="style1580479673211" xfId="36"/>
    <cellStyle name="style1580479673289" xfId="37"/>
    <cellStyle name="style1580479673383" xfId="38"/>
    <cellStyle name="style1580479673524" xfId="39"/>
    <cellStyle name="style1580479673617" xfId="40"/>
    <cellStyle name="style1580479673711" xfId="41"/>
    <cellStyle name="style1580479673789" xfId="42"/>
    <cellStyle name="style1580479673852" xfId="43"/>
    <cellStyle name="style1580479673930" xfId="44"/>
    <cellStyle name="style1580479674024" xfId="45"/>
    <cellStyle name="style1580479674086" xfId="46"/>
    <cellStyle name="style1580479674164" xfId="47"/>
    <cellStyle name="style1580479674242" xfId="48"/>
    <cellStyle name="style1580479674320" xfId="49"/>
    <cellStyle name="style1580479674414" xfId="50"/>
    <cellStyle name="style1580479674477" xfId="51"/>
    <cellStyle name="style1580479674555" xfId="52"/>
    <cellStyle name="style1580479674617" xfId="53"/>
    <cellStyle name="style1580479674695" xfId="54"/>
    <cellStyle name="style1580479674820" xfId="55"/>
    <cellStyle name="style1580479674883" xfId="56"/>
    <cellStyle name="style1580479674961" xfId="57"/>
    <cellStyle name="style1580479822519" xfId="58"/>
    <cellStyle name="style1580479822629" xfId="59"/>
    <cellStyle name="style1580479822707" xfId="60"/>
    <cellStyle name="style1580479822816" xfId="61"/>
    <cellStyle name="style1580479822879" xfId="62"/>
    <cellStyle name="style1580479822972" xfId="63"/>
    <cellStyle name="style1580479823051" xfId="64"/>
    <cellStyle name="style1580479823176" xfId="65"/>
    <cellStyle name="style1580479823254" xfId="66"/>
    <cellStyle name="style1580479823316" xfId="67"/>
    <cellStyle name="style1580479823379" xfId="68"/>
    <cellStyle name="style1580479823457" xfId="69"/>
    <cellStyle name="style1580479823519" xfId="70"/>
    <cellStyle name="style1580479823582" xfId="71"/>
    <cellStyle name="style1580479823644" xfId="72"/>
    <cellStyle name="style1580479823722" xfId="73"/>
    <cellStyle name="style1580479823800" xfId="74"/>
    <cellStyle name="style1580479823863" xfId="75"/>
    <cellStyle name="style1580479823925" xfId="76"/>
    <cellStyle name="style1580479824003" xfId="77"/>
    <cellStyle name="style1580479824066" xfId="78"/>
    <cellStyle name="style1580479824144" xfId="79"/>
    <cellStyle name="style1580479824222" xfId="80"/>
    <cellStyle name="style1580479824285" xfId="81"/>
    <cellStyle name="style1580479824363" xfId="82"/>
    <cellStyle name="style1580479824425" xfId="83"/>
    <cellStyle name="style1580479824503" xfId="84"/>
    <cellStyle name="style1580479824613" xfId="85"/>
    <cellStyle name="style1580479824675" xfId="86"/>
    <cellStyle name="style1580479824769" xfId="87"/>
    <cellStyle name="style1581685653970" xfId="88"/>
    <cellStyle name="style1581685654079" xfId="89"/>
    <cellStyle name="style1581685654173" xfId="90"/>
    <cellStyle name="style1581685654251" xfId="91"/>
    <cellStyle name="style1581685654313" xfId="92"/>
    <cellStyle name="style1581685654391" xfId="93"/>
    <cellStyle name="style1581685654470" xfId="94"/>
    <cellStyle name="style1581685654532" xfId="95"/>
    <cellStyle name="style1581685654610" xfId="96"/>
    <cellStyle name="style1581685654673" xfId="97"/>
    <cellStyle name="style1581685654751" xfId="98"/>
    <cellStyle name="style1581685654813" xfId="99"/>
    <cellStyle name="style1581685654876" xfId="100"/>
    <cellStyle name="style1581685654938" xfId="101"/>
    <cellStyle name="style1581685655016" xfId="102"/>
    <cellStyle name="style1581685655079" xfId="103"/>
    <cellStyle name="style1581685655157" xfId="104"/>
    <cellStyle name="style1581685655219" xfId="105"/>
    <cellStyle name="style1581685655282" xfId="106"/>
    <cellStyle name="style1581685655376" xfId="107"/>
    <cellStyle name="style1581685655438" xfId="108"/>
    <cellStyle name="style1581685655501" xfId="109"/>
    <cellStyle name="style1581685655563" xfId="110"/>
    <cellStyle name="style1581685655641" xfId="111"/>
    <cellStyle name="style1581685655704" xfId="112"/>
    <cellStyle name="style1581685655766" xfId="113"/>
    <cellStyle name="style1581685655829" xfId="114"/>
    <cellStyle name="style1581685655954" xfId="115"/>
    <cellStyle name="style1581685656016" xfId="116"/>
    <cellStyle name="style1581685656079" xfId="117"/>
    <cellStyle name="style1581940757080" xfId="126"/>
    <cellStyle name="style1581940757190" xfId="124"/>
    <cellStyle name="style1581940757252" xfId="125"/>
    <cellStyle name="style1581940757377" xfId="127"/>
    <cellStyle name="style1581940757424" xfId="128"/>
    <cellStyle name="style1581942610561" xfId="129"/>
    <cellStyle name="style1581942610780" xfId="130"/>
    <cellStyle name="style1581943492392" xfId="133"/>
    <cellStyle name="style1581943492517" xfId="131"/>
    <cellStyle name="style1581943492564" xfId="132"/>
    <cellStyle name="style1581943492688" xfId="134"/>
    <cellStyle name="style1581943492735" xfId="135"/>
    <cellStyle name="style1581944295816" xfId="136"/>
    <cellStyle name="style1581944295878" xfId="137"/>
    <cellStyle name="style1581944296003" xfId="138"/>
    <cellStyle name="style1581944296050" xfId="139"/>
    <cellStyle name="style1581944949008" xfId="140"/>
    <cellStyle name="style1581944949055" xfId="141"/>
    <cellStyle name="style1581944949164" xfId="144"/>
    <cellStyle name="style1581944949243" xfId="142"/>
    <cellStyle name="style1581944949289" xfId="143"/>
    <cellStyle name="style1581944949399" xfId="145"/>
    <cellStyle name="style1581945657627" xfId="146"/>
    <cellStyle name="style1581945657689" xfId="147"/>
    <cellStyle name="style1581945657877" xfId="148"/>
    <cellStyle name="style1581945657924" xfId="149"/>
    <cellStyle name="style1609167272221" xfId="152"/>
    <cellStyle name="style1609168455808" xfId="150"/>
    <cellStyle name="style1609168456058" xfId="151"/>
    <cellStyle name="style1609168456323" xfId="153"/>
    <cellStyle name="style1609168456589" xfId="154"/>
    <cellStyle name="style1609168456886" xfId="155"/>
    <cellStyle name="style1609168457151" xfId="156"/>
    <cellStyle name="style1609168457449" xfId="157"/>
    <cellStyle name="style1609168457698" xfId="158"/>
    <cellStyle name="style1609168457964" xfId="159"/>
  </cellStyles>
  <dxfs count="159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5E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123825</xdr:rowOff>
    </xdr:from>
    <xdr:to>
      <xdr:col>2</xdr:col>
      <xdr:colOff>3810000</xdr:colOff>
      <xdr:row>1</xdr:row>
      <xdr:rowOff>590550</xdr:rowOff>
    </xdr:to>
    <xdr:pic>
      <xdr:nvPicPr>
        <xdr:cNvPr id="2" name="Imagen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3825"/>
          <a:ext cx="4152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RowHeight="12" x14ac:dyDescent="0.2"/>
  <cols>
    <col min="1" max="1" width="4.28515625" style="1" customWidth="1"/>
    <col min="2" max="2" width="6.140625" style="1" customWidth="1"/>
    <col min="3" max="3" width="115.5703125" style="1" customWidth="1"/>
    <col min="4" max="4" width="5.140625" style="1" customWidth="1"/>
    <col min="5" max="16384" width="11.42578125" style="1"/>
  </cols>
  <sheetData>
    <row r="2" spans="2:4" ht="71.25" customHeight="1" x14ac:dyDescent="0.2">
      <c r="B2" s="7" t="s">
        <v>123</v>
      </c>
    </row>
    <row r="3" spans="2:4" ht="2.25" customHeight="1" thickBot="1" x14ac:dyDescent="0.25"/>
    <row r="4" spans="2:4" ht="30" customHeight="1" thickBot="1" x14ac:dyDescent="0.25">
      <c r="B4" s="153" t="s">
        <v>177</v>
      </c>
      <c r="C4" s="178"/>
      <c r="D4" s="150"/>
    </row>
    <row r="5" spans="2:4" ht="24.75" thickBot="1" x14ac:dyDescent="0.25">
      <c r="B5" s="149" t="s">
        <v>28</v>
      </c>
      <c r="C5" s="178" t="str">
        <f>+'T1'!B2</f>
        <v>Población de 15 y más años, según la primera lengua en la infancia (con la que creció hasta los 3 años) y lengua que más habla en casa. Clasificación por variables sociodemográficas</v>
      </c>
      <c r="D5" s="150"/>
    </row>
    <row r="6" spans="2:4" ht="30" customHeight="1" thickBot="1" x14ac:dyDescent="0.25">
      <c r="B6" s="153" t="s">
        <v>178</v>
      </c>
      <c r="C6" s="178"/>
      <c r="D6" s="150"/>
    </row>
    <row r="7" spans="2:4" ht="12.75" thickBot="1" x14ac:dyDescent="0.25">
      <c r="B7" s="149" t="s">
        <v>29</v>
      </c>
      <c r="C7" s="178" t="str">
        <f>+'T2'!B2</f>
        <v>Población de 15 y más años, según conocimientos de euskera clasificada por variables sociodemográficas</v>
      </c>
      <c r="D7" s="150"/>
    </row>
    <row r="8" spans="2:4" ht="24.75" thickBot="1" x14ac:dyDescent="0.25">
      <c r="B8" s="149" t="s">
        <v>32</v>
      </c>
      <c r="C8" s="178" t="str">
        <f>+'T5'!B2</f>
        <v>Población de 15 y más años con algún conocimiento(1) de euskera,  según si ha leído o escuchado noticias en estas lenguas . Clasificación por variables sociodemográficas</v>
      </c>
      <c r="D8" s="150"/>
    </row>
    <row r="9" spans="2:4" ht="24.75" thickBot="1" x14ac:dyDescent="0.25">
      <c r="B9" s="149" t="s">
        <v>146</v>
      </c>
      <c r="C9" s="178" t="str">
        <f>+'T5 (a)'!B2</f>
        <v>Población de 15 y más años, que habla  'bien' o 'bastante bien' euskera , según si ha leído o escuchado noticias en estas lenguas . Clasificación por variables sociodemográficas</v>
      </c>
      <c r="D9" s="150"/>
    </row>
    <row r="10" spans="2:4" ht="24.75" thickBot="1" x14ac:dyDescent="0.25">
      <c r="B10" s="149" t="s">
        <v>109</v>
      </c>
      <c r="C10" s="178" t="str">
        <f>'T8'!B2</f>
        <v xml:space="preserve">Población de 15 y más años con conocimientos(1) de euskera, según la titulación que certifica su nivel de idiomas. Clasificación por variables sociodemográficas (tabla actualizada el 29 de diciembre de 2020) </v>
      </c>
      <c r="D10" s="180" t="s">
        <v>196</v>
      </c>
    </row>
    <row r="11" spans="2:4" ht="24.75" thickBot="1" x14ac:dyDescent="0.25">
      <c r="B11" s="149" t="s">
        <v>168</v>
      </c>
      <c r="C11" s="178" t="str">
        <f>+'T8(a)'!B2</f>
        <v>Población de 15 y más años que habla 'bien' o 'bastante bien' euskera, según la titulación que certifica su nivel de idiomas. Clasificación por variables sociodemográficas</v>
      </c>
      <c r="D11" s="150"/>
    </row>
    <row r="12" spans="2:4" ht="24.75" thickBot="1" x14ac:dyDescent="0.25">
      <c r="B12" s="149" t="s">
        <v>171</v>
      </c>
      <c r="C12" s="178" t="str">
        <f>+'T10'!B2</f>
        <v>Población de 15 o más años según si ha seguido algún tipo de formación lingüística en euskera o castellano en los últimos 5 años. Clasificación por variables sociodemográficas</v>
      </c>
      <c r="D12" s="150"/>
    </row>
    <row r="13" spans="2:4" ht="30" customHeight="1" thickBot="1" x14ac:dyDescent="0.25">
      <c r="B13" s="153" t="s">
        <v>179</v>
      </c>
      <c r="C13" s="178"/>
      <c r="D13" s="150"/>
    </row>
    <row r="14" spans="2:4" ht="12.75" thickBot="1" x14ac:dyDescent="0.25">
      <c r="B14" s="149" t="s">
        <v>30</v>
      </c>
      <c r="C14" s="178" t="str">
        <f>+'T3'!B2</f>
        <v>Población de 15 y más años, según conocimientos de inglés clasificada por variables sociodemográficas</v>
      </c>
      <c r="D14" s="150"/>
    </row>
    <row r="15" spans="2:4" ht="24.75" thickBot="1" x14ac:dyDescent="0.25">
      <c r="B15" s="149" t="s">
        <v>187</v>
      </c>
      <c r="C15" s="178" t="str">
        <f>+'T3(a)'!B2</f>
        <v>Población de 15 y más años, que tiene algún conocimiento de euskera, según conocimientos de inglés, clasificada por variables sociodemográficas</v>
      </c>
      <c r="D15" s="150"/>
    </row>
    <row r="16" spans="2:4" ht="12.75" thickBot="1" x14ac:dyDescent="0.25">
      <c r="B16" s="149" t="s">
        <v>31</v>
      </c>
      <c r="C16" s="178" t="str">
        <f>+'T4'!B2</f>
        <v>Población de 15 y más años, según conocimientos de francés clasificada por variables sociodemográficas</v>
      </c>
      <c r="D16" s="150"/>
    </row>
    <row r="17" spans="2:4" ht="24.75" thickBot="1" x14ac:dyDescent="0.25">
      <c r="B17" s="149" t="s">
        <v>188</v>
      </c>
      <c r="C17" s="178" t="str">
        <f>+'T4(a)'!B2</f>
        <v>Población de 15 y más años, que tiene algún conocimiento de euskera, según conocimientos de francés, clasificada por variables sociodemográficas</v>
      </c>
      <c r="D17" s="150"/>
    </row>
    <row r="18" spans="2:4" ht="24.75" thickBot="1" x14ac:dyDescent="0.25">
      <c r="B18" s="149" t="s">
        <v>161</v>
      </c>
      <c r="C18" s="178" t="str">
        <f>+'T6'!B2</f>
        <v>Población de 15 y más años con algún conocimiento(1) de inglés, según si ha leído o escuchado noticias en estas lenguas . Clasificación por variables sociodemográficas</v>
      </c>
      <c r="D18" s="150"/>
    </row>
    <row r="19" spans="2:4" ht="24.75" thickBot="1" x14ac:dyDescent="0.25">
      <c r="B19" s="149" t="s">
        <v>145</v>
      </c>
      <c r="C19" s="178" t="str">
        <f>+'T6(a)'!B2</f>
        <v>Población de 15 y más años, que habla  'bien' o 'bastante bien' inglés, según si ha leído o escuchado noticias en estas lenguas . Clasificación por variables sociodemográficas</v>
      </c>
      <c r="D19" s="150"/>
    </row>
    <row r="20" spans="2:4" ht="24.75" thickBot="1" x14ac:dyDescent="0.25">
      <c r="B20" s="149" t="s">
        <v>163</v>
      </c>
      <c r="C20" s="178" t="str">
        <f>+'T7'!B2</f>
        <v>Población de 15 y más años con algún conocimiento(1) de francés,  según si ha leído o escuchado noticias en estas lenguas . Clasificación por variables sociodemográficas</v>
      </c>
      <c r="D20" s="150"/>
    </row>
    <row r="21" spans="2:4" ht="24.75" thickBot="1" x14ac:dyDescent="0.25">
      <c r="B21" s="149" t="s">
        <v>164</v>
      </c>
      <c r="C21" s="178" t="str">
        <f>+'T7(a)'!B2</f>
        <v>Población de 15 y más años, que habla  'bien' o 'bastante bien' francés, según si ha leído o escuchado noticias en estas lenguas . Clasificación por variables sociodemográficas</v>
      </c>
      <c r="D21" s="150"/>
    </row>
    <row r="22" spans="2:4" ht="24.75" thickBot="1" x14ac:dyDescent="0.25">
      <c r="B22" s="149" t="s">
        <v>169</v>
      </c>
      <c r="C22" s="178" t="str">
        <f>+'T9'!B2</f>
        <v xml:space="preserve">Población de 15 y más años con conocimientos(1) de inglés o francés, según la titulación que certifica su nivel de idiomas. Clasificación por variables sociodemográficas (tabla actualizada el 29 de diciembre de 2020) </v>
      </c>
      <c r="D22" s="180" t="s">
        <v>196</v>
      </c>
    </row>
    <row r="23" spans="2:4" ht="24.75" thickBot="1" x14ac:dyDescent="0.25">
      <c r="B23" s="149" t="s">
        <v>170</v>
      </c>
      <c r="C23" s="178" t="str">
        <f>+'T9(a)'!B2</f>
        <v>Población de 15 y más años que habla 'bien' o 'bastante bien' inglés o francés según la titulación que certifica su nivel de idiomas. Clasificación por variables sociodemográficas</v>
      </c>
      <c r="D23" s="150"/>
    </row>
    <row r="24" spans="2:4" ht="24.75" thickBot="1" x14ac:dyDescent="0.25">
      <c r="B24" s="149" t="s">
        <v>180</v>
      </c>
      <c r="C24" s="178" t="str">
        <f>+'T10(a)'!B2</f>
        <v>Población de 15 o más años según si ha seguido algún tipo de formación en lenguas extranjeras en los últimos 5 años. Clasificación por variables sociodemográficas</v>
      </c>
      <c r="D24" s="150"/>
    </row>
    <row r="25" spans="2:4" ht="30" customHeight="1" thickBot="1" x14ac:dyDescent="0.25">
      <c r="B25" s="153" t="s">
        <v>183</v>
      </c>
      <c r="C25" s="178"/>
      <c r="D25" s="150"/>
    </row>
    <row r="26" spans="2:4" ht="12.75" thickBot="1" x14ac:dyDescent="0.25">
      <c r="B26" s="149" t="s">
        <v>172</v>
      </c>
      <c r="C26" s="178" t="str">
        <f>+'T11'!B2</f>
        <v>Población de 15 ó más años según su relación con la actividad económica. Clasificación por variables sociodemográficas</v>
      </c>
      <c r="D26" s="150"/>
    </row>
    <row r="27" spans="2:4" ht="12.75" thickBot="1" x14ac:dyDescent="0.25">
      <c r="B27" s="149" t="s">
        <v>173</v>
      </c>
      <c r="C27" s="178" t="str">
        <f>+'T12'!B2</f>
        <v>Población ocupada según tipo de contrato y tipo de jornada. Clasificación por variables sociodemográficas</v>
      </c>
      <c r="D27" s="150"/>
    </row>
    <row r="28" spans="2:4" ht="24.75" thickBot="1" x14ac:dyDescent="0.25">
      <c r="B28" s="149" t="s">
        <v>174</v>
      </c>
      <c r="C28" s="178" t="str">
        <f>+'T13'!B2</f>
        <v>Población ocupada y estudiante según el medio de transporte que utiliza principalmente para acudir al centro de trabajo o estudios. Clasificación por variables sociodemográficas</v>
      </c>
      <c r="D28" s="150"/>
    </row>
    <row r="29" spans="2:4" ht="24.75" thickBot="1" x14ac:dyDescent="0.25">
      <c r="B29" s="149" t="s">
        <v>175</v>
      </c>
      <c r="C29" s="178" t="str">
        <f>+'T14'!B2</f>
        <v>Población parada según el tiempo que lleva buscando empleo y si cree que encontrará trabajo en los próximos 3 meses. Clasificación por variables sociodemográficas</v>
      </c>
      <c r="D29" s="150"/>
    </row>
    <row r="30" spans="2:4" ht="12.75" thickBot="1" x14ac:dyDescent="0.25">
      <c r="B30" s="151" t="s">
        <v>176</v>
      </c>
      <c r="C30" s="179" t="str">
        <f>+'T15'!B2</f>
        <v xml:space="preserve">Población de 15 o más años según formación reglada cursada. Clasificación por variables sociodemográficas </v>
      </c>
      <c r="D30" s="152"/>
    </row>
    <row r="31" spans="2:4" x14ac:dyDescent="0.2">
      <c r="B31" s="113"/>
    </row>
    <row r="32" spans="2:4" ht="15" x14ac:dyDescent="0.25">
      <c r="B32" s="108" t="s">
        <v>136</v>
      </c>
    </row>
    <row r="33" spans="2:3" s="92" customFormat="1" ht="14.25" x14ac:dyDescent="0.2">
      <c r="B33" s="185" t="s">
        <v>137</v>
      </c>
      <c r="C33" s="185"/>
    </row>
    <row r="34" spans="2:3" s="92" customFormat="1" ht="24" customHeight="1" x14ac:dyDescent="0.2">
      <c r="B34" s="185"/>
      <c r="C34" s="185"/>
    </row>
    <row r="35" spans="2:3" s="92" customFormat="1" ht="14.25" x14ac:dyDescent="0.2">
      <c r="B35" s="93" t="s">
        <v>113</v>
      </c>
    </row>
    <row r="36" spans="2:3" s="92" customFormat="1" ht="14.25" x14ac:dyDescent="0.2">
      <c r="B36" s="93" t="s">
        <v>112</v>
      </c>
    </row>
    <row r="37" spans="2:3" s="92" customFormat="1" ht="14.25" x14ac:dyDescent="0.2"/>
  </sheetData>
  <mergeCells count="1">
    <mergeCell ref="B33:C34"/>
  </mergeCells>
  <hyperlinks>
    <hyperlink ref="C5" location="'T1'!A1" display="… LA PRIMERA LENGUA EN LA INFANCIA (CON LA QUE CRECIÓ HASTA LOS 3 AÑOS) Y LENGUA QUE MÁS HABLA EN CASA SEGÚN VARIABLES SOCIODEMOGRÁFICAS"/>
    <hyperlink ref="C7" location="'T2'!A1" display="… SUS CONOCIMIENTOS DE EUSKERA POR VARIABLES SOCIODEMOGRÁFICAS"/>
    <hyperlink ref="C14" location="'T3'!A1" display="… SUS CONOCIMIENTOS DE INGLÉS POR VARIABLES SOCIODEMOGRÁFICAS"/>
    <hyperlink ref="C16" location="'T4'!A1" display="… SUS CONOCIMIENTOS DE FRANCÉS POR VARIABLES SOCIODEMOGRÁFICAS"/>
    <hyperlink ref="C8" location="'T5'!A1" display="… CON CONOCIMIENTOS DE EUSKERA, INGLÉS O FRANCÉS SEGÚN SI HA LEÍDO O ESCUCHADO NOTICIAS EN ESTAS LENGUAS POR VARIABLES SOCIODEMOGRÁFICAS"/>
    <hyperlink ref="C10" location="'T8'!A1" display="'T8'!A1"/>
    <hyperlink ref="C24" location="'T10(a)'!A1" display="'T10(a)'!A1"/>
    <hyperlink ref="C9" location="'T5 (a)'!A1" display="'T5 (a)'!A1"/>
    <hyperlink ref="C18" location="'T6'!A1" display="'T6'!A1"/>
    <hyperlink ref="C19" location="'T6(a)'!A1" display="'T6(a)'!A1"/>
    <hyperlink ref="C20" location="'T7'!A1" display="'T7'!A1"/>
    <hyperlink ref="C21" location="'T7(a)'!A1" display="'T7(a)'!A1"/>
    <hyperlink ref="C11" location="'T8(a)'!A1" display="'T8(a)'!A1"/>
    <hyperlink ref="C23" location="'T9(a)'!A1" display="'T9(a)'!A1"/>
    <hyperlink ref="C22" location="'T9'!A1" display="'T9'!A1"/>
    <hyperlink ref="C12" location="'T10'!A1" display="'T10'!A1"/>
    <hyperlink ref="C15" location="'T3(a)'!A1" display="'T3(a)'!A1"/>
    <hyperlink ref="C17" location="'T4(a)'!A1" display="'T4(a)'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0"/>
  <sheetViews>
    <sheetView workbookViewId="0">
      <pane ySplit="5" topLeftCell="A6" activePane="bottomLeft" state="frozenSplit"/>
      <selection activeCell="Q28" sqref="Q28:Q29"/>
      <selection pane="bottomLeft" activeCell="A6" sqref="A6"/>
    </sheetView>
  </sheetViews>
  <sheetFormatPr baseColWidth="10" defaultColWidth="12.28515625" defaultRowHeight="14.25" customHeight="1" x14ac:dyDescent="0.2"/>
  <cols>
    <col min="1" max="1" width="2.28515625" style="4" customWidth="1"/>
    <col min="2" max="2" width="12.28515625" style="97"/>
    <col min="3" max="3" width="30.5703125" style="4" bestFit="1" customWidth="1"/>
    <col min="4" max="4" width="10" style="4" bestFit="1" customWidth="1"/>
    <col min="5" max="5" width="15.28515625" style="4" customWidth="1"/>
    <col min="6" max="6" width="14.85546875" style="4" customWidth="1"/>
    <col min="7" max="7" width="17.140625" style="4" customWidth="1"/>
    <col min="8" max="16384" width="12.28515625" style="4"/>
  </cols>
  <sheetData>
    <row r="1" spans="2:7" ht="21.75" customHeight="1" x14ac:dyDescent="0.2"/>
    <row r="2" spans="2:7" ht="14.25" customHeight="1" x14ac:dyDescent="0.2">
      <c r="B2" s="110" t="s">
        <v>156</v>
      </c>
    </row>
    <row r="3" spans="2:7" ht="14.25" customHeight="1" x14ac:dyDescent="0.2">
      <c r="B3" s="105" t="s">
        <v>58</v>
      </c>
    </row>
    <row r="4" spans="2:7" ht="15" customHeight="1" x14ac:dyDescent="0.2">
      <c r="B4" s="214" t="s">
        <v>45</v>
      </c>
      <c r="C4" s="214"/>
      <c r="D4" s="215" t="s">
        <v>52</v>
      </c>
      <c r="E4" s="215"/>
      <c r="F4" s="215"/>
      <c r="G4" s="215"/>
    </row>
    <row r="5" spans="2:7" ht="44.25" customHeight="1" x14ac:dyDescent="0.2">
      <c r="B5" s="214"/>
      <c r="C5" s="214"/>
      <c r="D5" s="79" t="s">
        <v>0</v>
      </c>
      <c r="E5" s="142" t="s">
        <v>22</v>
      </c>
      <c r="F5" s="142" t="s">
        <v>23</v>
      </c>
      <c r="G5" s="142" t="s">
        <v>24</v>
      </c>
    </row>
    <row r="6" spans="2:7" ht="12.75" customHeight="1" x14ac:dyDescent="0.2">
      <c r="B6" s="213" t="s">
        <v>2</v>
      </c>
      <c r="C6" s="32" t="s">
        <v>0</v>
      </c>
      <c r="D6" s="40">
        <v>269617.66384999856</v>
      </c>
      <c r="E6" s="40">
        <v>35473.275130000016</v>
      </c>
      <c r="F6" s="40">
        <v>91063.145910000792</v>
      </c>
      <c r="G6" s="40">
        <v>73252.19038000032</v>
      </c>
    </row>
    <row r="7" spans="2:7" ht="12.75" customHeight="1" x14ac:dyDescent="0.2">
      <c r="B7" s="213"/>
      <c r="C7" s="32" t="s">
        <v>3</v>
      </c>
      <c r="D7" s="40">
        <v>133283.24952000103</v>
      </c>
      <c r="E7" s="2">
        <v>17553.305740000007</v>
      </c>
      <c r="F7" s="2">
        <v>52436.093680000209</v>
      </c>
      <c r="G7" s="2">
        <v>37367.751660000074</v>
      </c>
    </row>
    <row r="8" spans="2:7" ht="12.75" customHeight="1" x14ac:dyDescent="0.2">
      <c r="B8" s="213"/>
      <c r="C8" s="32" t="s">
        <v>4</v>
      </c>
      <c r="D8" s="40">
        <v>136334.41433000207</v>
      </c>
      <c r="E8" s="2">
        <v>17919.96939000002</v>
      </c>
      <c r="F8" s="2">
        <v>38627.052229999957</v>
      </c>
      <c r="G8" s="2">
        <v>35884.438719999976</v>
      </c>
    </row>
    <row r="9" spans="2:7" ht="12.75" customHeight="1" x14ac:dyDescent="0.2">
      <c r="B9" s="213" t="s">
        <v>10</v>
      </c>
      <c r="C9" s="32" t="s">
        <v>5</v>
      </c>
      <c r="D9" s="40">
        <v>87096.377450000597</v>
      </c>
      <c r="E9" s="2">
        <v>12312.678730000016</v>
      </c>
      <c r="F9" s="2">
        <v>37054.35703000005</v>
      </c>
      <c r="G9" s="2">
        <v>28636.927569999923</v>
      </c>
    </row>
    <row r="10" spans="2:7" ht="12.75" customHeight="1" x14ac:dyDescent="0.2">
      <c r="B10" s="213"/>
      <c r="C10" s="32" t="s">
        <v>6</v>
      </c>
      <c r="D10" s="40">
        <v>104161.74821000121</v>
      </c>
      <c r="E10" s="2">
        <v>12881.074130000012</v>
      </c>
      <c r="F10" s="2">
        <v>35524.439800000066</v>
      </c>
      <c r="G10" s="2">
        <v>29227.261170000114</v>
      </c>
    </row>
    <row r="11" spans="2:7" ht="12.75" customHeight="1" x14ac:dyDescent="0.2">
      <c r="B11" s="213"/>
      <c r="C11" s="32" t="s">
        <v>7</v>
      </c>
      <c r="D11" s="40">
        <v>59530.865450000027</v>
      </c>
      <c r="E11" s="2">
        <v>9061.6668800000061</v>
      </c>
      <c r="F11" s="2">
        <v>15498.218919999979</v>
      </c>
      <c r="G11" s="2">
        <v>13266.138099999991</v>
      </c>
    </row>
    <row r="12" spans="2:7" ht="12.75" customHeight="1" x14ac:dyDescent="0.2">
      <c r="B12" s="213"/>
      <c r="C12" s="32" t="s">
        <v>8</v>
      </c>
      <c r="D12" s="40">
        <v>18828.672739999976</v>
      </c>
      <c r="E12" s="2">
        <v>1217.8553899999999</v>
      </c>
      <c r="F12" s="2">
        <v>2986.1301599999993</v>
      </c>
      <c r="G12" s="2">
        <v>2121.8635399999994</v>
      </c>
    </row>
    <row r="13" spans="2:7" ht="12.75" customHeight="1" x14ac:dyDescent="0.2">
      <c r="B13" s="213" t="s">
        <v>34</v>
      </c>
      <c r="C13" s="32" t="s">
        <v>35</v>
      </c>
      <c r="D13" s="40">
        <v>56516.347650000156</v>
      </c>
      <c r="E13" s="2">
        <v>5088.7346599999983</v>
      </c>
      <c r="F13" s="2">
        <v>15147.405790000019</v>
      </c>
      <c r="G13" s="2">
        <v>15468.712750000021</v>
      </c>
    </row>
    <row r="14" spans="2:7" ht="12.75" customHeight="1" x14ac:dyDescent="0.2">
      <c r="B14" s="213"/>
      <c r="C14" s="32" t="s">
        <v>36</v>
      </c>
      <c r="D14" s="40">
        <v>68949.935390000275</v>
      </c>
      <c r="E14" s="2">
        <v>8440.7608299999993</v>
      </c>
      <c r="F14" s="2">
        <v>19500.910350000002</v>
      </c>
      <c r="G14" s="2">
        <v>16555.519570000008</v>
      </c>
    </row>
    <row r="15" spans="2:7" ht="12.75" customHeight="1" x14ac:dyDescent="0.2">
      <c r="B15" s="213"/>
      <c r="C15" s="32" t="s">
        <v>9</v>
      </c>
      <c r="D15" s="40">
        <v>144151.38081000128</v>
      </c>
      <c r="E15" s="2">
        <v>21943.779640000022</v>
      </c>
      <c r="F15" s="2">
        <v>56414.82977000004</v>
      </c>
      <c r="G15" s="2">
        <v>41227.958060000034</v>
      </c>
    </row>
    <row r="16" spans="2:7" ht="12.75" customHeight="1" x14ac:dyDescent="0.2">
      <c r="B16" s="213" t="s">
        <v>37</v>
      </c>
      <c r="C16" s="32" t="s">
        <v>38</v>
      </c>
      <c r="D16" s="40">
        <v>17271.335130000007</v>
      </c>
      <c r="E16" s="2">
        <v>1691.5173899999995</v>
      </c>
      <c r="F16" s="2">
        <v>4714.0832900000005</v>
      </c>
      <c r="G16" s="2">
        <v>3339.1378399999994</v>
      </c>
    </row>
    <row r="17" spans="2:7" ht="12.75" customHeight="1" x14ac:dyDescent="0.2">
      <c r="B17" s="213"/>
      <c r="C17" s="32" t="s">
        <v>39</v>
      </c>
      <c r="D17" s="40">
        <v>2940.975300000001</v>
      </c>
      <c r="E17" s="2">
        <v>294.43109000000004</v>
      </c>
      <c r="F17" s="2">
        <v>653.01737999999989</v>
      </c>
      <c r="G17" s="2">
        <v>500.66679999999997</v>
      </c>
    </row>
    <row r="18" spans="2:7" ht="12.75" customHeight="1" x14ac:dyDescent="0.2">
      <c r="B18" s="213"/>
      <c r="C18" s="32" t="s">
        <v>40</v>
      </c>
      <c r="D18" s="40">
        <v>171783.33272000082</v>
      </c>
      <c r="E18" s="2">
        <v>23297.440660000018</v>
      </c>
      <c r="F18" s="2">
        <v>63299.246350000089</v>
      </c>
      <c r="G18" s="2">
        <v>49774.567890000006</v>
      </c>
    </row>
    <row r="19" spans="2:7" ht="12.75" customHeight="1" x14ac:dyDescent="0.2">
      <c r="B19" s="213"/>
      <c r="C19" s="32" t="s">
        <v>149</v>
      </c>
      <c r="D19" s="40">
        <v>25944.328560000013</v>
      </c>
      <c r="E19" s="2">
        <v>3271.0272900000004</v>
      </c>
      <c r="F19" s="2">
        <v>7207.6507899999951</v>
      </c>
      <c r="G19" s="2">
        <v>6162.6672799999997</v>
      </c>
    </row>
    <row r="20" spans="2:7" ht="12.75" customHeight="1" x14ac:dyDescent="0.2">
      <c r="B20" s="213"/>
      <c r="C20" s="32" t="s">
        <v>42</v>
      </c>
      <c r="D20" s="40">
        <v>51677.692140000087</v>
      </c>
      <c r="E20" s="2">
        <v>6918.8586999999989</v>
      </c>
      <c r="F20" s="2">
        <v>15189.148100000017</v>
      </c>
      <c r="G20" s="2">
        <v>13475.150570000011</v>
      </c>
    </row>
    <row r="21" spans="2:7" ht="12.75" customHeight="1" x14ac:dyDescent="0.2">
      <c r="B21" s="190" t="s">
        <v>121</v>
      </c>
      <c r="C21" s="141" t="s">
        <v>152</v>
      </c>
      <c r="D21" s="2">
        <v>167720.35065000076</v>
      </c>
      <c r="E21" s="2">
        <v>22927.783950000015</v>
      </c>
      <c r="F21" s="2">
        <v>62393.142750000094</v>
      </c>
      <c r="G21" s="2">
        <v>49336.429500000013</v>
      </c>
    </row>
    <row r="22" spans="2:7" ht="12.75" customHeight="1" x14ac:dyDescent="0.2">
      <c r="B22" s="190"/>
      <c r="C22" s="141" t="s">
        <v>114</v>
      </c>
      <c r="D22" s="2">
        <v>10133.272510000013</v>
      </c>
      <c r="E22" s="2">
        <v>994.17527999999993</v>
      </c>
      <c r="F22" s="2">
        <v>2836.1343999999999</v>
      </c>
      <c r="G22" s="2">
        <v>2143.6945099999994</v>
      </c>
    </row>
    <row r="23" spans="2:7" ht="12.75" customHeight="1" x14ac:dyDescent="0.2">
      <c r="B23" s="190"/>
      <c r="C23" s="141" t="s">
        <v>153</v>
      </c>
      <c r="D23" s="2">
        <v>12914.941180000013</v>
      </c>
      <c r="E23" s="2">
        <v>2027.4879799999997</v>
      </c>
      <c r="F23" s="2">
        <v>3549.9503399999999</v>
      </c>
      <c r="G23" s="2">
        <v>2998.8223899999994</v>
      </c>
    </row>
    <row r="24" spans="2:7" ht="12.75" customHeight="1" x14ac:dyDescent="0.2">
      <c r="B24" s="190"/>
      <c r="C24" s="141" t="s">
        <v>115</v>
      </c>
      <c r="D24" s="2">
        <v>21839.319880000046</v>
      </c>
      <c r="E24" s="2">
        <v>2535.7581199999995</v>
      </c>
      <c r="F24" s="2">
        <v>5285.1340000000018</v>
      </c>
      <c r="G24" s="2">
        <v>4839.4128700000019</v>
      </c>
    </row>
    <row r="25" spans="2:7" ht="12.75" customHeight="1" x14ac:dyDescent="0.2">
      <c r="B25" s="190"/>
      <c r="C25" s="141" t="s">
        <v>116</v>
      </c>
      <c r="D25" s="2">
        <v>1499.4582400000006</v>
      </c>
      <c r="E25" s="2" t="s">
        <v>141</v>
      </c>
      <c r="F25" s="2">
        <v>379.67665999999997</v>
      </c>
      <c r="G25" s="2">
        <v>296.73036999999999</v>
      </c>
    </row>
    <row r="26" spans="2:7" ht="12.75" customHeight="1" x14ac:dyDescent="0.2">
      <c r="B26" s="190"/>
      <c r="C26" s="141" t="s">
        <v>117</v>
      </c>
      <c r="D26" s="2">
        <v>2064.6816999999992</v>
      </c>
      <c r="E26" s="2">
        <v>263.43565000000001</v>
      </c>
      <c r="F26" s="2">
        <v>448.02777000000003</v>
      </c>
      <c r="G26" s="2">
        <v>203.93643000000003</v>
      </c>
    </row>
    <row r="27" spans="2:7" ht="12.75" customHeight="1" x14ac:dyDescent="0.2">
      <c r="B27" s="190"/>
      <c r="C27" s="141" t="s">
        <v>118</v>
      </c>
      <c r="D27" s="2">
        <v>40768.931500000079</v>
      </c>
      <c r="E27" s="2">
        <v>5609.9172900000012</v>
      </c>
      <c r="F27" s="2">
        <v>12855.315220000013</v>
      </c>
      <c r="G27" s="2">
        <v>11205.704890000008</v>
      </c>
    </row>
    <row r="28" spans="2:7" ht="12.75" customHeight="1" x14ac:dyDescent="0.2">
      <c r="B28" s="190"/>
      <c r="C28" s="141" t="s">
        <v>119</v>
      </c>
      <c r="D28" s="2">
        <v>7655.0178399999922</v>
      </c>
      <c r="E28" s="2">
        <v>742.56938000000025</v>
      </c>
      <c r="F28" s="2">
        <v>2054.24217</v>
      </c>
      <c r="G28" s="2">
        <v>1275.6061200000001</v>
      </c>
    </row>
    <row r="29" spans="2:7" ht="12.75" customHeight="1" x14ac:dyDescent="0.2">
      <c r="B29" s="190"/>
      <c r="C29" s="141" t="s">
        <v>120</v>
      </c>
      <c r="D29" s="2">
        <v>5021.6903500000008</v>
      </c>
      <c r="E29" s="2">
        <v>266.90906999999999</v>
      </c>
      <c r="F29" s="2">
        <v>1261.5226</v>
      </c>
      <c r="G29" s="2">
        <v>951.85330000000022</v>
      </c>
    </row>
    <row r="30" spans="2:7" ht="12.75" customHeight="1" x14ac:dyDescent="0.2">
      <c r="B30" s="187" t="s">
        <v>193</v>
      </c>
      <c r="C30" s="157" t="s">
        <v>190</v>
      </c>
      <c r="D30" s="2">
        <v>20830.825649999973</v>
      </c>
      <c r="E30" s="2">
        <v>1987.9785800000009</v>
      </c>
      <c r="F30" s="2">
        <v>5637.1630799999994</v>
      </c>
      <c r="G30" s="2">
        <v>4048.3857299999986</v>
      </c>
    </row>
    <row r="31" spans="2:7" ht="12.75" customHeight="1" x14ac:dyDescent="0.2">
      <c r="B31" s="188"/>
      <c r="C31" s="157" t="s">
        <v>191</v>
      </c>
      <c r="D31" s="2">
        <v>184413.38948000074</v>
      </c>
      <c r="E31" s="2">
        <v>24756.18932000002</v>
      </c>
      <c r="F31" s="2">
        <v>66676.509920000113</v>
      </c>
      <c r="G31" s="2">
        <v>52809.182900000014</v>
      </c>
    </row>
    <row r="32" spans="2:7" ht="12.75" customHeight="1" x14ac:dyDescent="0.2">
      <c r="B32" s="189"/>
      <c r="C32" s="157" t="s">
        <v>192</v>
      </c>
      <c r="D32" s="2">
        <v>64373.448720000124</v>
      </c>
      <c r="E32" s="2">
        <v>8729.1072299999978</v>
      </c>
      <c r="F32" s="2">
        <v>18749.472910000026</v>
      </c>
      <c r="G32" s="2">
        <v>16394.621750000017</v>
      </c>
    </row>
    <row r="33" spans="2:7" ht="12.75" customHeight="1" x14ac:dyDescent="0.2">
      <c r="B33" s="96" t="s">
        <v>122</v>
      </c>
      <c r="C33" s="11"/>
      <c r="D33" s="3"/>
      <c r="E33" s="3"/>
      <c r="F33" s="3"/>
    </row>
    <row r="34" spans="2:7" ht="14.25" customHeight="1" x14ac:dyDescent="0.2">
      <c r="B34" s="96" t="s">
        <v>155</v>
      </c>
    </row>
    <row r="35" spans="2:7" ht="14.25" customHeight="1" x14ac:dyDescent="0.2">
      <c r="B35" s="96"/>
    </row>
    <row r="36" spans="2:7" ht="15" customHeight="1" x14ac:dyDescent="0.2">
      <c r="B36" s="214" t="s">
        <v>60</v>
      </c>
      <c r="C36" s="214"/>
      <c r="D36" s="215" t="s">
        <v>52</v>
      </c>
      <c r="E36" s="215"/>
      <c r="F36" s="215"/>
      <c r="G36" s="215"/>
    </row>
    <row r="37" spans="2:7" ht="38.25" customHeight="1" x14ac:dyDescent="0.2">
      <c r="B37" s="214"/>
      <c r="C37" s="214"/>
      <c r="D37" s="79" t="s">
        <v>0</v>
      </c>
      <c r="E37" s="142" t="s">
        <v>22</v>
      </c>
      <c r="F37" s="142" t="s">
        <v>23</v>
      </c>
      <c r="G37" s="142" t="s">
        <v>24</v>
      </c>
    </row>
    <row r="38" spans="2:7" ht="12.75" customHeight="1" x14ac:dyDescent="0.2">
      <c r="B38" s="213" t="s">
        <v>2</v>
      </c>
      <c r="C38" s="32" t="s">
        <v>0</v>
      </c>
      <c r="D38" s="49">
        <v>100</v>
      </c>
      <c r="E38" s="49">
        <v>13.156880978590307</v>
      </c>
      <c r="F38" s="49">
        <v>33.774918382448291</v>
      </c>
      <c r="G38" s="49">
        <v>27.168913688368011</v>
      </c>
    </row>
    <row r="39" spans="2:7" ht="12.75" customHeight="1" x14ac:dyDescent="0.2">
      <c r="B39" s="213"/>
      <c r="C39" s="32" t="s">
        <v>3</v>
      </c>
      <c r="D39" s="49">
        <v>100</v>
      </c>
      <c r="E39" s="49">
        <v>13.169926305980322</v>
      </c>
      <c r="F39" s="49">
        <v>39.341848183354379</v>
      </c>
      <c r="G39" s="49">
        <v>28.036344998020564</v>
      </c>
    </row>
    <row r="40" spans="2:7" ht="12.75" customHeight="1" x14ac:dyDescent="0.2">
      <c r="B40" s="213"/>
      <c r="C40" s="32" t="s">
        <v>4</v>
      </c>
      <c r="D40" s="49">
        <v>100</v>
      </c>
      <c r="E40" s="49">
        <v>13.144127605685918</v>
      </c>
      <c r="F40" s="49">
        <v>28.332576495690859</v>
      </c>
      <c r="G40" s="49">
        <v>26.320895495351948</v>
      </c>
    </row>
    <row r="41" spans="2:7" ht="12.75" customHeight="1" x14ac:dyDescent="0.2">
      <c r="B41" s="213" t="s">
        <v>10</v>
      </c>
      <c r="C41" s="32" t="s">
        <v>5</v>
      </c>
      <c r="D41" s="49">
        <v>100</v>
      </c>
      <c r="E41" s="49">
        <v>14.1368436787952</v>
      </c>
      <c r="F41" s="49">
        <v>42.544085201789059</v>
      </c>
      <c r="G41" s="49">
        <v>32.879585131355803</v>
      </c>
    </row>
    <row r="42" spans="2:7" ht="12.75" customHeight="1" x14ac:dyDescent="0.2">
      <c r="B42" s="213"/>
      <c r="C42" s="32" t="s">
        <v>6</v>
      </c>
      <c r="D42" s="49">
        <v>100</v>
      </c>
      <c r="E42" s="49">
        <v>12.366415072095748</v>
      </c>
      <c r="F42" s="49">
        <v>34.105072553485755</v>
      </c>
      <c r="G42" s="49">
        <v>28.059495613567115</v>
      </c>
    </row>
    <row r="43" spans="2:7" ht="12.75" customHeight="1" x14ac:dyDescent="0.2">
      <c r="B43" s="213"/>
      <c r="C43" s="32" t="s">
        <v>7</v>
      </c>
      <c r="D43" s="49">
        <v>100</v>
      </c>
      <c r="E43" s="49">
        <v>15.221795973402907</v>
      </c>
      <c r="F43" s="49">
        <v>26.033921735972299</v>
      </c>
      <c r="G43" s="49">
        <v>22.284470416681948</v>
      </c>
    </row>
    <row r="44" spans="2:7" ht="12.75" customHeight="1" x14ac:dyDescent="0.2">
      <c r="B44" s="213"/>
      <c r="C44" s="32" t="s">
        <v>8</v>
      </c>
      <c r="D44" s="49">
        <v>100</v>
      </c>
      <c r="E44" s="49">
        <v>6.4680894230678607</v>
      </c>
      <c r="F44" s="49">
        <v>15.859483040757356</v>
      </c>
      <c r="G44" s="49">
        <v>11.269320834772776</v>
      </c>
    </row>
    <row r="45" spans="2:7" ht="12.75" customHeight="1" x14ac:dyDescent="0.2">
      <c r="B45" s="213" t="s">
        <v>34</v>
      </c>
      <c r="C45" s="32" t="s">
        <v>35</v>
      </c>
      <c r="D45" s="49">
        <v>100</v>
      </c>
      <c r="E45" s="49">
        <v>9.004004808509567</v>
      </c>
      <c r="F45" s="49">
        <v>26.801812961811194</v>
      </c>
      <c r="G45" s="49">
        <v>27.370333351681079</v>
      </c>
    </row>
    <row r="46" spans="2:7" ht="12.75" customHeight="1" x14ac:dyDescent="0.2">
      <c r="B46" s="213"/>
      <c r="C46" s="32" t="s">
        <v>36</v>
      </c>
      <c r="D46" s="49">
        <v>100</v>
      </c>
      <c r="E46" s="49">
        <v>12.241869092779675</v>
      </c>
      <c r="F46" s="49">
        <v>28.282710113791047</v>
      </c>
      <c r="G46" s="49">
        <v>24.010928329892291</v>
      </c>
    </row>
    <row r="47" spans="2:7" ht="12.75" customHeight="1" x14ac:dyDescent="0.2">
      <c r="B47" s="213"/>
      <c r="C47" s="32" t="s">
        <v>9</v>
      </c>
      <c r="D47" s="49">
        <v>100</v>
      </c>
      <c r="E47" s="49">
        <v>15.222732877545599</v>
      </c>
      <c r="F47" s="49">
        <v>39.13582336360524</v>
      </c>
      <c r="G47" s="49">
        <v>28.600460036064824</v>
      </c>
    </row>
    <row r="48" spans="2:7" ht="12.75" customHeight="1" x14ac:dyDescent="0.2">
      <c r="B48" s="213" t="s">
        <v>37</v>
      </c>
      <c r="C48" s="32" t="s">
        <v>38</v>
      </c>
      <c r="D48" s="49">
        <v>100</v>
      </c>
      <c r="E48" s="49">
        <v>9.7937847726772631</v>
      </c>
      <c r="F48" s="49">
        <v>27.294261008297617</v>
      </c>
      <c r="G48" s="49">
        <v>19.33340888163287</v>
      </c>
    </row>
    <row r="49" spans="2:7" ht="12.75" customHeight="1" x14ac:dyDescent="0.2">
      <c r="B49" s="213"/>
      <c r="C49" s="32" t="s">
        <v>39</v>
      </c>
      <c r="D49" s="49">
        <v>100</v>
      </c>
      <c r="E49" s="49">
        <v>10.011341815757513</v>
      </c>
      <c r="F49" s="49">
        <v>22.204109636690919</v>
      </c>
      <c r="G49" s="49">
        <v>17.023835596307109</v>
      </c>
    </row>
    <row r="50" spans="2:7" ht="12.75" customHeight="1" x14ac:dyDescent="0.2">
      <c r="B50" s="213"/>
      <c r="C50" s="32" t="s">
        <v>40</v>
      </c>
      <c r="D50" s="49">
        <v>100</v>
      </c>
      <c r="E50" s="49">
        <v>13.562107738341419</v>
      </c>
      <c r="F50" s="49">
        <v>36.848304982634751</v>
      </c>
      <c r="G50" s="49">
        <v>28.975202135081602</v>
      </c>
    </row>
    <row r="51" spans="2:7" ht="12.75" customHeight="1" x14ac:dyDescent="0.2">
      <c r="B51" s="213"/>
      <c r="C51" s="32" t="s">
        <v>149</v>
      </c>
      <c r="D51" s="49">
        <v>100</v>
      </c>
      <c r="E51" s="49">
        <v>12.607870280532705</v>
      </c>
      <c r="F51" s="49">
        <v>27.781219210708269</v>
      </c>
      <c r="G51" s="49">
        <v>23.753427519806266</v>
      </c>
    </row>
    <row r="52" spans="2:7" ht="12.75" customHeight="1" x14ac:dyDescent="0.2">
      <c r="B52" s="213"/>
      <c r="C52" s="32" t="s">
        <v>42</v>
      </c>
      <c r="D52" s="49">
        <v>100</v>
      </c>
      <c r="E52" s="49">
        <v>13.388482367316465</v>
      </c>
      <c r="F52" s="49">
        <v>29.392079001614626</v>
      </c>
      <c r="G52" s="49">
        <v>26.075372200241581</v>
      </c>
    </row>
    <row r="53" spans="2:7" ht="12.75" customHeight="1" x14ac:dyDescent="0.2">
      <c r="B53" s="190" t="s">
        <v>121</v>
      </c>
      <c r="C53" s="141" t="s">
        <v>152</v>
      </c>
      <c r="D53" s="16">
        <v>100</v>
      </c>
      <c r="E53" s="16">
        <v>13.670245656620269</v>
      </c>
      <c r="F53" s="16">
        <v>37.200698965984309</v>
      </c>
      <c r="G53" s="16">
        <v>29.415887403524092</v>
      </c>
    </row>
    <row r="54" spans="2:7" ht="12.75" customHeight="1" x14ac:dyDescent="0.2">
      <c r="B54" s="190"/>
      <c r="C54" s="141" t="s">
        <v>114</v>
      </c>
      <c r="D54" s="16">
        <v>100</v>
      </c>
      <c r="E54" s="16">
        <v>9.8109991517439088</v>
      </c>
      <c r="F54" s="16">
        <v>27.98833641551791</v>
      </c>
      <c r="G54" s="16">
        <v>21.155007011648959</v>
      </c>
    </row>
    <row r="55" spans="2:7" ht="12.75" customHeight="1" x14ac:dyDescent="0.2">
      <c r="B55" s="190"/>
      <c r="C55" s="141" t="s">
        <v>153</v>
      </c>
      <c r="D55" s="16">
        <v>100</v>
      </c>
      <c r="E55" s="16">
        <v>15.69877827349112</v>
      </c>
      <c r="F55" s="16">
        <v>27.487158404541773</v>
      </c>
      <c r="G55" s="16">
        <v>23.219791311507905</v>
      </c>
    </row>
    <row r="56" spans="2:7" ht="12.75" customHeight="1" x14ac:dyDescent="0.2">
      <c r="B56" s="190"/>
      <c r="C56" s="141" t="s">
        <v>115</v>
      </c>
      <c r="D56" s="16">
        <v>100</v>
      </c>
      <c r="E56" s="16">
        <v>11.610975680255452</v>
      </c>
      <c r="F56" s="16">
        <v>24.20008511730261</v>
      </c>
      <c r="G56" s="16">
        <v>22.159173896398791</v>
      </c>
    </row>
    <row r="57" spans="2:7" ht="12.75" customHeight="1" x14ac:dyDescent="0.2">
      <c r="B57" s="190"/>
      <c r="C57" s="141" t="s">
        <v>116</v>
      </c>
      <c r="D57" s="16">
        <v>100</v>
      </c>
      <c r="E57" s="16" t="s">
        <v>141</v>
      </c>
      <c r="F57" s="16">
        <v>25.32092257534293</v>
      </c>
      <c r="G57" s="16">
        <v>19.789171987877427</v>
      </c>
    </row>
    <row r="58" spans="2:7" ht="12.75" customHeight="1" x14ac:dyDescent="0.2">
      <c r="B58" s="190"/>
      <c r="C58" s="141" t="s">
        <v>117</v>
      </c>
      <c r="D58" s="16">
        <v>100</v>
      </c>
      <c r="E58" s="16">
        <v>12.75914103370026</v>
      </c>
      <c r="F58" s="16">
        <v>21.699604834972877</v>
      </c>
      <c r="G58" s="16">
        <v>9.8773786777884514</v>
      </c>
    </row>
    <row r="59" spans="2:7" ht="12.75" customHeight="1" x14ac:dyDescent="0.2">
      <c r="B59" s="190"/>
      <c r="C59" s="141" t="s">
        <v>118</v>
      </c>
      <c r="D59" s="16">
        <v>100</v>
      </c>
      <c r="E59" s="16">
        <v>13.760275493116591</v>
      </c>
      <c r="F59" s="16">
        <v>31.53213672033565</v>
      </c>
      <c r="G59" s="16">
        <v>27.485893001635294</v>
      </c>
    </row>
    <row r="60" spans="2:7" ht="12.75" customHeight="1" x14ac:dyDescent="0.2">
      <c r="B60" s="190"/>
      <c r="C60" s="141" t="s">
        <v>119</v>
      </c>
      <c r="D60" s="16">
        <v>100</v>
      </c>
      <c r="E60" s="16">
        <v>9.7004265113508996</v>
      </c>
      <c r="F60" s="16">
        <v>26.835236872550546</v>
      </c>
      <c r="G60" s="16">
        <v>16.663659663006108</v>
      </c>
    </row>
    <row r="61" spans="2:7" ht="12.75" customHeight="1" x14ac:dyDescent="0.2">
      <c r="B61" s="190"/>
      <c r="C61" s="141" t="s">
        <v>120</v>
      </c>
      <c r="D61" s="16">
        <v>100</v>
      </c>
      <c r="E61" s="16">
        <v>5.3151240199428056</v>
      </c>
      <c r="F61" s="16">
        <v>25.121473290363273</v>
      </c>
      <c r="G61" s="16">
        <v>18.954838583386568</v>
      </c>
    </row>
    <row r="62" spans="2:7" ht="12.75" customHeight="1" x14ac:dyDescent="0.2">
      <c r="B62" s="187" t="s">
        <v>193</v>
      </c>
      <c r="C62" s="157" t="s">
        <v>190</v>
      </c>
      <c r="D62" s="16">
        <v>100</v>
      </c>
      <c r="E62" s="16">
        <v>9.5434459171329262</v>
      </c>
      <c r="F62" s="16">
        <v>27.061640161152262</v>
      </c>
      <c r="G62" s="16">
        <v>19.434590822375799</v>
      </c>
    </row>
    <row r="63" spans="2:7" ht="12.75" customHeight="1" x14ac:dyDescent="0.2">
      <c r="B63" s="188"/>
      <c r="C63" s="157" t="s">
        <v>191</v>
      </c>
      <c r="D63" s="16">
        <v>100</v>
      </c>
      <c r="E63" s="16">
        <v>13.424290605907863</v>
      </c>
      <c r="F63" s="16">
        <v>36.156002613482165</v>
      </c>
      <c r="G63" s="16">
        <v>28.636306207975785</v>
      </c>
    </row>
    <row r="64" spans="2:7" ht="12.75" customHeight="1" x14ac:dyDescent="0.2">
      <c r="B64" s="189"/>
      <c r="C64" s="157" t="s">
        <v>192</v>
      </c>
      <c r="D64" s="16">
        <v>100</v>
      </c>
      <c r="E64" s="16">
        <v>13.560104986713196</v>
      </c>
      <c r="F64" s="16">
        <v>29.126096679320479</v>
      </c>
      <c r="G64" s="16">
        <v>25.46798730841709</v>
      </c>
    </row>
    <row r="65" spans="2:7" ht="12.75" customHeight="1" x14ac:dyDescent="0.2">
      <c r="B65" s="96" t="s">
        <v>122</v>
      </c>
      <c r="C65" s="11"/>
      <c r="D65" s="3"/>
      <c r="E65" s="3"/>
      <c r="F65" s="3"/>
    </row>
    <row r="66" spans="2:7" ht="12.75" customHeight="1" x14ac:dyDescent="0.2">
      <c r="B66" s="96" t="s">
        <v>155</v>
      </c>
      <c r="C66" s="37"/>
      <c r="D66" s="36"/>
      <c r="E66" s="36"/>
      <c r="F66" s="36"/>
      <c r="G66" s="36"/>
    </row>
    <row r="67" spans="2:7" ht="12.75" customHeight="1" x14ac:dyDescent="0.2">
      <c r="B67" s="96"/>
      <c r="C67" s="37"/>
      <c r="D67" s="36"/>
      <c r="E67" s="36"/>
      <c r="F67" s="36"/>
      <c r="G67" s="36"/>
    </row>
    <row r="68" spans="2:7" ht="15" customHeight="1" x14ac:dyDescent="0.2">
      <c r="B68" s="214" t="s">
        <v>61</v>
      </c>
      <c r="C68" s="214"/>
      <c r="D68" s="215" t="s">
        <v>52</v>
      </c>
      <c r="E68" s="215"/>
      <c r="F68" s="215"/>
      <c r="G68" s="215"/>
    </row>
    <row r="69" spans="2:7" ht="38.25" customHeight="1" x14ac:dyDescent="0.2">
      <c r="B69" s="214"/>
      <c r="C69" s="214"/>
      <c r="D69" s="79" t="s">
        <v>0</v>
      </c>
      <c r="E69" s="142" t="s">
        <v>22</v>
      </c>
      <c r="F69" s="142" t="s">
        <v>23</v>
      </c>
      <c r="G69" s="142" t="s">
        <v>24</v>
      </c>
    </row>
    <row r="70" spans="2:7" ht="12.75" customHeight="1" x14ac:dyDescent="0.2">
      <c r="B70" s="213" t="s">
        <v>2</v>
      </c>
      <c r="C70" s="32" t="s">
        <v>0</v>
      </c>
      <c r="D70" s="49">
        <v>100</v>
      </c>
      <c r="E70" s="49">
        <v>100</v>
      </c>
      <c r="F70" s="49">
        <v>100</v>
      </c>
      <c r="G70" s="49">
        <v>100</v>
      </c>
    </row>
    <row r="71" spans="2:7" ht="12.75" customHeight="1" x14ac:dyDescent="0.2">
      <c r="B71" s="213"/>
      <c r="C71" s="32" t="s">
        <v>3</v>
      </c>
      <c r="D71" s="49">
        <v>49.434168227995997</v>
      </c>
      <c r="E71" s="16">
        <v>49.483183257457512</v>
      </c>
      <c r="F71" s="16">
        <v>57.582124092026945</v>
      </c>
      <c r="G71" s="16">
        <v>51.012470024653901</v>
      </c>
    </row>
    <row r="72" spans="2:7" ht="12.75" customHeight="1" x14ac:dyDescent="0.2">
      <c r="B72" s="213"/>
      <c r="C72" s="32" t="s">
        <v>4</v>
      </c>
      <c r="D72" s="49">
        <v>50.565831772005687</v>
      </c>
      <c r="E72" s="16">
        <v>50.516816742542524</v>
      </c>
      <c r="F72" s="16">
        <v>42.417875907972373</v>
      </c>
      <c r="G72" s="16">
        <v>48.98752997534573</v>
      </c>
    </row>
    <row r="73" spans="2:7" ht="12.75" customHeight="1" x14ac:dyDescent="0.2">
      <c r="B73" s="213" t="s">
        <v>10</v>
      </c>
      <c r="C73" s="32" t="s">
        <v>5</v>
      </c>
      <c r="D73" s="49">
        <v>32.303661490983231</v>
      </c>
      <c r="E73" s="16">
        <v>34.70973200212655</v>
      </c>
      <c r="F73" s="16">
        <v>40.690837835342833</v>
      </c>
      <c r="G73" s="16">
        <v>39.093612657101538</v>
      </c>
    </row>
    <row r="74" spans="2:7" ht="12.75" customHeight="1" x14ac:dyDescent="0.2">
      <c r="B74" s="213"/>
      <c r="C74" s="32" t="s">
        <v>6</v>
      </c>
      <c r="D74" s="49">
        <v>38.633132088835048</v>
      </c>
      <c r="E74" s="16">
        <v>36.312052052691321</v>
      </c>
      <c r="F74" s="16">
        <v>39.010775923675482</v>
      </c>
      <c r="G74" s="16">
        <v>39.899504736147641</v>
      </c>
    </row>
    <row r="75" spans="2:7" ht="12.75" customHeight="1" x14ac:dyDescent="0.2">
      <c r="B75" s="213"/>
      <c r="C75" s="32" t="s">
        <v>7</v>
      </c>
      <c r="D75" s="49">
        <v>22.079734910513857</v>
      </c>
      <c r="E75" s="16">
        <v>25.545052851171572</v>
      </c>
      <c r="F75" s="16">
        <v>17.019199990429854</v>
      </c>
      <c r="G75" s="16">
        <v>18.110227190724359</v>
      </c>
    </row>
    <row r="76" spans="2:7" ht="12.75" customHeight="1" x14ac:dyDescent="0.2">
      <c r="B76" s="213"/>
      <c r="C76" s="32" t="s">
        <v>8</v>
      </c>
      <c r="D76" s="49">
        <v>6.983471509669072</v>
      </c>
      <c r="E76" s="16">
        <v>3.4331630940105962</v>
      </c>
      <c r="F76" s="16">
        <v>3.2791862505510636</v>
      </c>
      <c r="G76" s="16">
        <v>2.8966554160260594</v>
      </c>
    </row>
    <row r="77" spans="2:7" ht="12.75" customHeight="1" x14ac:dyDescent="0.2">
      <c r="B77" s="213" t="s">
        <v>34</v>
      </c>
      <c r="C77" s="32" t="s">
        <v>35</v>
      </c>
      <c r="D77" s="49">
        <v>20.961663580559378</v>
      </c>
      <c r="E77" s="16">
        <v>14.345263134997133</v>
      </c>
      <c r="F77" s="16">
        <v>16.633958379793345</v>
      </c>
      <c r="G77" s="16">
        <v>21.117065127684381</v>
      </c>
    </row>
    <row r="78" spans="2:7" ht="12.75" customHeight="1" x14ac:dyDescent="0.2">
      <c r="B78" s="213"/>
      <c r="C78" s="32" t="s">
        <v>36</v>
      </c>
      <c r="D78" s="49">
        <v>25.573226325542407</v>
      </c>
      <c r="E78" s="16">
        <v>23.794704038651297</v>
      </c>
      <c r="F78" s="16">
        <v>21.414711906914651</v>
      </c>
      <c r="G78" s="16">
        <v>22.600716079774834</v>
      </c>
    </row>
    <row r="79" spans="2:7" ht="12.75" customHeight="1" x14ac:dyDescent="0.2">
      <c r="B79" s="213"/>
      <c r="C79" s="32" t="s">
        <v>9</v>
      </c>
      <c r="D79" s="49">
        <v>53.465110093899384</v>
      </c>
      <c r="E79" s="16">
        <v>61.860032826351585</v>
      </c>
      <c r="F79" s="16">
        <v>61.951329713291202</v>
      </c>
      <c r="G79" s="16">
        <v>56.282218792540426</v>
      </c>
    </row>
    <row r="80" spans="2:7" ht="12.75" customHeight="1" x14ac:dyDescent="0.2">
      <c r="B80" s="213" t="s">
        <v>37</v>
      </c>
      <c r="C80" s="32" t="s">
        <v>38</v>
      </c>
      <c r="D80" s="49">
        <v>6.4058618724657794</v>
      </c>
      <c r="E80" s="16">
        <v>4.7684274536282398</v>
      </c>
      <c r="F80" s="16">
        <v>5.1767191248356461</v>
      </c>
      <c r="G80" s="16">
        <v>4.5584136428931519</v>
      </c>
    </row>
    <row r="81" spans="2:7" ht="12.75" customHeight="1" x14ac:dyDescent="0.2">
      <c r="B81" s="213"/>
      <c r="C81" s="32" t="s">
        <v>39</v>
      </c>
      <c r="D81" s="49">
        <v>1.0907947417110657</v>
      </c>
      <c r="E81" s="16">
        <v>0.83000819326940978</v>
      </c>
      <c r="F81" s="16">
        <v>0.71710391012121166</v>
      </c>
      <c r="G81" s="16">
        <v>0.68348372574630145</v>
      </c>
    </row>
    <row r="82" spans="2:7" ht="12.75" customHeight="1" x14ac:dyDescent="0.2">
      <c r="B82" s="213"/>
      <c r="C82" s="32" t="s">
        <v>40</v>
      </c>
      <c r="D82" s="49">
        <v>63.713678943369324</v>
      </c>
      <c r="E82" s="16">
        <v>65.67603519726093</v>
      </c>
      <c r="F82" s="16">
        <v>69.511376657863082</v>
      </c>
      <c r="G82" s="16">
        <v>67.949596635665529</v>
      </c>
    </row>
    <row r="83" spans="2:7" ht="12.75" customHeight="1" x14ac:dyDescent="0.2">
      <c r="B83" s="213"/>
      <c r="C83" s="32" t="s">
        <v>149</v>
      </c>
      <c r="D83" s="49">
        <v>9.6226368070728867</v>
      </c>
      <c r="E83" s="16">
        <v>9.2211031488143256</v>
      </c>
      <c r="F83" s="16">
        <v>7.9150030651515548</v>
      </c>
      <c r="G83" s="16">
        <v>8.4129460812445025</v>
      </c>
    </row>
    <row r="84" spans="2:7" ht="12.75" customHeight="1" x14ac:dyDescent="0.2">
      <c r="B84" s="213"/>
      <c r="C84" s="32" t="s">
        <v>42</v>
      </c>
      <c r="D84" s="49">
        <v>19.167027635381821</v>
      </c>
      <c r="E84" s="16">
        <v>19.504426007027099</v>
      </c>
      <c r="F84" s="16">
        <v>16.67979724202775</v>
      </c>
      <c r="G84" s="16">
        <v>18.3955599144501</v>
      </c>
    </row>
    <row r="85" spans="2:7" ht="12.75" customHeight="1" x14ac:dyDescent="0.2">
      <c r="B85" s="190" t="s">
        <v>121</v>
      </c>
      <c r="C85" s="141" t="s">
        <v>152</v>
      </c>
      <c r="D85" s="49">
        <v>62.206736849152342</v>
      </c>
      <c r="E85" s="16">
        <v>64.633964205379542</v>
      </c>
      <c r="F85" s="16">
        <v>68.516348876925761</v>
      </c>
      <c r="G85" s="16">
        <v>67.351473374467304</v>
      </c>
    </row>
    <row r="86" spans="2:7" ht="12.75" customHeight="1" x14ac:dyDescent="0.2">
      <c r="B86" s="190"/>
      <c r="C86" s="141" t="s">
        <v>114</v>
      </c>
      <c r="D86" s="49">
        <v>3.7583859919644009</v>
      </c>
      <c r="E86" s="16">
        <v>2.8026035835614693</v>
      </c>
      <c r="F86" s="16">
        <v>3.114470043460829</v>
      </c>
      <c r="G86" s="16">
        <v>2.9264578968621278</v>
      </c>
    </row>
    <row r="87" spans="2:7" ht="12.75" customHeight="1" x14ac:dyDescent="0.2">
      <c r="B87" s="190"/>
      <c r="C87" s="141" t="s">
        <v>153</v>
      </c>
      <c r="D87" s="49">
        <v>4.7900946086326242</v>
      </c>
      <c r="E87" s="16">
        <v>5.7155364780099989</v>
      </c>
      <c r="F87" s="16">
        <v>3.8983392288121412</v>
      </c>
      <c r="G87" s="16">
        <v>4.0938330641628875</v>
      </c>
    </row>
    <row r="88" spans="2:7" ht="12.75" customHeight="1" x14ac:dyDescent="0.2">
      <c r="B88" s="190"/>
      <c r="C88" s="141" t="s">
        <v>115</v>
      </c>
      <c r="D88" s="49">
        <v>8.10010722893524</v>
      </c>
      <c r="E88" s="16">
        <v>7.1483620012731492</v>
      </c>
      <c r="F88" s="16">
        <v>5.8038122307166793</v>
      </c>
      <c r="G88" s="16">
        <v>6.606509436639703</v>
      </c>
    </row>
    <row r="89" spans="2:7" ht="12.75" customHeight="1" x14ac:dyDescent="0.2">
      <c r="B89" s="190"/>
      <c r="C89" s="141" t="s">
        <v>116</v>
      </c>
      <c r="D89" s="49">
        <v>0.55614243465673763</v>
      </c>
      <c r="E89" s="16" t="s">
        <v>141</v>
      </c>
      <c r="F89" s="16">
        <v>0.41693778114720598</v>
      </c>
      <c r="G89" s="16">
        <v>0.40508054224821483</v>
      </c>
    </row>
    <row r="90" spans="2:7" ht="12.75" customHeight="1" x14ac:dyDescent="0.2">
      <c r="B90" s="190"/>
      <c r="C90" s="141" t="s">
        <v>117</v>
      </c>
      <c r="D90" s="49">
        <v>0.76578131807739513</v>
      </c>
      <c r="E90" s="16">
        <v>0.74263131620798806</v>
      </c>
      <c r="F90" s="16">
        <v>0.49199680674637936</v>
      </c>
      <c r="G90" s="16">
        <v>0.27840318349808657</v>
      </c>
    </row>
    <row r="91" spans="2:7" ht="12.75" customHeight="1" x14ac:dyDescent="0.2">
      <c r="B91" s="190"/>
      <c r="C91" s="141" t="s">
        <v>118</v>
      </c>
      <c r="D91" s="49">
        <v>15.121016523116907</v>
      </c>
      <c r="E91" s="16">
        <v>15.814489272392141</v>
      </c>
      <c r="F91" s="16">
        <v>14.116924131640623</v>
      </c>
      <c r="G91" s="16">
        <v>15.29743319874766</v>
      </c>
    </row>
    <row r="92" spans="2:7" ht="12.75" customHeight="1" x14ac:dyDescent="0.2">
      <c r="B92" s="190"/>
      <c r="C92" s="141" t="s">
        <v>119</v>
      </c>
      <c r="D92" s="49">
        <v>2.8392122870179795</v>
      </c>
      <c r="E92" s="16">
        <v>2.093320611865364</v>
      </c>
      <c r="F92" s="16">
        <v>2.2558436230945076</v>
      </c>
      <c r="G92" s="16">
        <v>1.7413897296213448</v>
      </c>
    </row>
    <row r="93" spans="2:7" ht="12.75" customHeight="1" x14ac:dyDescent="0.2">
      <c r="B93" s="190"/>
      <c r="C93" s="141" t="s">
        <v>120</v>
      </c>
      <c r="D93" s="49">
        <v>1.8625227584472401</v>
      </c>
      <c r="E93" s="16">
        <v>0.75242296918412521</v>
      </c>
      <c r="F93" s="16">
        <v>1.3853272774551229</v>
      </c>
      <c r="G93" s="16">
        <v>1.2994195737522682</v>
      </c>
    </row>
    <row r="94" spans="2:7" ht="12.75" customHeight="1" x14ac:dyDescent="0.2">
      <c r="B94" s="187" t="s">
        <v>193</v>
      </c>
      <c r="C94" s="157" t="s">
        <v>190</v>
      </c>
      <c r="D94" s="49">
        <v>7.7260611758690922</v>
      </c>
      <c r="E94" s="16">
        <v>5.6041585467217043</v>
      </c>
      <c r="F94" s="16">
        <v>6.1903891235772823</v>
      </c>
      <c r="G94" s="16">
        <v>5.5266411952990682</v>
      </c>
    </row>
    <row r="95" spans="2:7" ht="12.75" customHeight="1" x14ac:dyDescent="0.2">
      <c r="B95" s="188"/>
      <c r="C95" s="157" t="s">
        <v>191</v>
      </c>
      <c r="D95" s="49">
        <v>68.39811117961429</v>
      </c>
      <c r="E95" s="16">
        <v>69.788282106107317</v>
      </c>
      <c r="F95" s="16">
        <v>73.220081794557828</v>
      </c>
      <c r="G95" s="16">
        <v>72.092291883763579</v>
      </c>
    </row>
    <row r="96" spans="2:7" ht="12.75" customHeight="1" x14ac:dyDescent="0.2">
      <c r="B96" s="189"/>
      <c r="C96" s="157" t="s">
        <v>192</v>
      </c>
      <c r="D96" s="49">
        <v>23.875827644517464</v>
      </c>
      <c r="E96" s="16">
        <v>24.60755934717098</v>
      </c>
      <c r="F96" s="16">
        <v>20.589529081864182</v>
      </c>
      <c r="G96" s="16">
        <v>22.381066920936959</v>
      </c>
    </row>
    <row r="97" spans="2:7" ht="12.75" customHeight="1" x14ac:dyDescent="0.2">
      <c r="B97" s="96" t="s">
        <v>122</v>
      </c>
      <c r="C97" s="11"/>
      <c r="D97" s="3"/>
      <c r="E97" s="3"/>
      <c r="F97" s="3"/>
    </row>
    <row r="98" spans="2:7" ht="14.25" customHeight="1" x14ac:dyDescent="0.2">
      <c r="B98" s="96" t="s">
        <v>155</v>
      </c>
    </row>
    <row r="99" spans="2:7" ht="14.25" customHeight="1" x14ac:dyDescent="0.2">
      <c r="B99" s="96"/>
    </row>
    <row r="100" spans="2:7" ht="15" customHeight="1" x14ac:dyDescent="0.2">
      <c r="B100" s="214" t="s">
        <v>46</v>
      </c>
      <c r="C100" s="214"/>
      <c r="D100" s="215" t="s">
        <v>52</v>
      </c>
      <c r="E100" s="215"/>
      <c r="F100" s="215"/>
      <c r="G100" s="215"/>
    </row>
    <row r="101" spans="2:7" ht="36" customHeight="1" x14ac:dyDescent="0.2">
      <c r="B101" s="214"/>
      <c r="C101" s="214"/>
      <c r="D101" s="79" t="s">
        <v>0</v>
      </c>
      <c r="E101" s="142" t="s">
        <v>22</v>
      </c>
      <c r="F101" s="142" t="s">
        <v>23</v>
      </c>
      <c r="G101" s="142" t="s">
        <v>24</v>
      </c>
    </row>
    <row r="102" spans="2:7" ht="12.75" customHeight="1" x14ac:dyDescent="0.2">
      <c r="B102" s="213" t="s">
        <v>2</v>
      </c>
      <c r="C102" s="81" t="s">
        <v>0</v>
      </c>
      <c r="D102" s="40">
        <v>2798</v>
      </c>
      <c r="E102" s="40">
        <v>359</v>
      </c>
      <c r="F102" s="40">
        <v>885</v>
      </c>
      <c r="G102" s="40">
        <v>745</v>
      </c>
    </row>
    <row r="103" spans="2:7" ht="12.75" customHeight="1" x14ac:dyDescent="0.2">
      <c r="B103" s="213"/>
      <c r="C103" s="32" t="s">
        <v>3</v>
      </c>
      <c r="D103" s="40">
        <v>1300</v>
      </c>
      <c r="E103" s="2">
        <v>181</v>
      </c>
      <c r="F103" s="2">
        <v>471</v>
      </c>
      <c r="G103" s="2">
        <v>349</v>
      </c>
    </row>
    <row r="104" spans="2:7" ht="12.75" customHeight="1" x14ac:dyDescent="0.2">
      <c r="B104" s="213"/>
      <c r="C104" s="32" t="s">
        <v>4</v>
      </c>
      <c r="D104" s="40">
        <v>1498</v>
      </c>
      <c r="E104" s="2">
        <v>178</v>
      </c>
      <c r="F104" s="2">
        <v>414</v>
      </c>
      <c r="G104" s="2">
        <v>396</v>
      </c>
    </row>
    <row r="105" spans="2:7" ht="12.75" customHeight="1" x14ac:dyDescent="0.2">
      <c r="B105" s="213" t="s">
        <v>10</v>
      </c>
      <c r="C105" s="32" t="s">
        <v>5</v>
      </c>
      <c r="D105" s="40">
        <v>860</v>
      </c>
      <c r="E105" s="2">
        <v>114</v>
      </c>
      <c r="F105" s="2">
        <v>319</v>
      </c>
      <c r="G105" s="2">
        <v>261</v>
      </c>
    </row>
    <row r="106" spans="2:7" ht="12.75" customHeight="1" x14ac:dyDescent="0.2">
      <c r="B106" s="213"/>
      <c r="C106" s="32" t="s">
        <v>6</v>
      </c>
      <c r="D106" s="40">
        <v>1081</v>
      </c>
      <c r="E106" s="2">
        <v>124</v>
      </c>
      <c r="F106" s="2">
        <v>345</v>
      </c>
      <c r="G106" s="2">
        <v>286</v>
      </c>
    </row>
    <row r="107" spans="2:7" ht="12.75" customHeight="1" x14ac:dyDescent="0.2">
      <c r="B107" s="213"/>
      <c r="C107" s="32" t="s">
        <v>7</v>
      </c>
      <c r="D107" s="40">
        <v>697</v>
      </c>
      <c r="E107" s="2">
        <v>102</v>
      </c>
      <c r="F107" s="2">
        <v>186</v>
      </c>
      <c r="G107" s="2">
        <v>163</v>
      </c>
    </row>
    <row r="108" spans="2:7" ht="12.75" customHeight="1" x14ac:dyDescent="0.2">
      <c r="B108" s="213"/>
      <c r="C108" s="32" t="s">
        <v>8</v>
      </c>
      <c r="D108" s="40">
        <v>160</v>
      </c>
      <c r="E108" s="2">
        <v>19</v>
      </c>
      <c r="F108" s="2">
        <v>35</v>
      </c>
      <c r="G108" s="2">
        <v>35</v>
      </c>
    </row>
    <row r="109" spans="2:7" ht="12.75" customHeight="1" x14ac:dyDescent="0.2">
      <c r="B109" s="213" t="s">
        <v>34</v>
      </c>
      <c r="C109" s="32" t="s">
        <v>35</v>
      </c>
      <c r="D109" s="40">
        <v>610</v>
      </c>
      <c r="E109" s="2">
        <v>49</v>
      </c>
      <c r="F109" s="2">
        <v>148</v>
      </c>
      <c r="G109" s="2">
        <v>150</v>
      </c>
    </row>
    <row r="110" spans="2:7" ht="12.75" customHeight="1" x14ac:dyDescent="0.2">
      <c r="B110" s="213"/>
      <c r="C110" s="32" t="s">
        <v>36</v>
      </c>
      <c r="D110" s="40">
        <v>716</v>
      </c>
      <c r="E110" s="2">
        <v>91</v>
      </c>
      <c r="F110" s="2">
        <v>196</v>
      </c>
      <c r="G110" s="2">
        <v>188</v>
      </c>
    </row>
    <row r="111" spans="2:7" ht="12.75" customHeight="1" x14ac:dyDescent="0.2">
      <c r="B111" s="213"/>
      <c r="C111" s="32" t="s">
        <v>9</v>
      </c>
      <c r="D111" s="2">
        <v>1472</v>
      </c>
      <c r="E111" s="2">
        <v>219</v>
      </c>
      <c r="F111" s="2">
        <v>541</v>
      </c>
      <c r="G111" s="2">
        <v>407</v>
      </c>
    </row>
    <row r="112" spans="2:7" ht="12.75" customHeight="1" x14ac:dyDescent="0.2">
      <c r="B112" s="213" t="s">
        <v>37</v>
      </c>
      <c r="C112" s="32" t="s">
        <v>38</v>
      </c>
      <c r="D112" s="2">
        <v>302</v>
      </c>
      <c r="E112" s="2">
        <v>30</v>
      </c>
      <c r="F112" s="2">
        <v>79</v>
      </c>
      <c r="G112" s="2">
        <v>59</v>
      </c>
    </row>
    <row r="113" spans="2:7" ht="12.75" customHeight="1" x14ac:dyDescent="0.2">
      <c r="B113" s="213"/>
      <c r="C113" s="32" t="s">
        <v>39</v>
      </c>
      <c r="D113" s="2">
        <v>192</v>
      </c>
      <c r="E113" s="2">
        <v>17</v>
      </c>
      <c r="F113" s="2">
        <v>42</v>
      </c>
      <c r="G113" s="2">
        <v>34</v>
      </c>
    </row>
    <row r="114" spans="2:7" ht="12.75" customHeight="1" x14ac:dyDescent="0.2">
      <c r="B114" s="213"/>
      <c r="C114" s="32" t="s">
        <v>40</v>
      </c>
      <c r="D114" s="2">
        <v>1266</v>
      </c>
      <c r="E114" s="2">
        <v>180</v>
      </c>
      <c r="F114" s="2">
        <v>464</v>
      </c>
      <c r="G114" s="2">
        <v>394</v>
      </c>
    </row>
    <row r="115" spans="2:7" ht="12.75" customHeight="1" x14ac:dyDescent="0.2">
      <c r="B115" s="213"/>
      <c r="C115" s="32" t="s">
        <v>149</v>
      </c>
      <c r="D115" s="2">
        <v>484</v>
      </c>
      <c r="E115" s="2">
        <v>58</v>
      </c>
      <c r="F115" s="2">
        <v>140</v>
      </c>
      <c r="G115" s="2">
        <v>114</v>
      </c>
    </row>
    <row r="116" spans="2:7" ht="12.75" customHeight="1" x14ac:dyDescent="0.2">
      <c r="B116" s="213"/>
      <c r="C116" s="32" t="s">
        <v>42</v>
      </c>
      <c r="D116" s="2">
        <v>554</v>
      </c>
      <c r="E116" s="2">
        <v>74</v>
      </c>
      <c r="F116" s="2">
        <v>160</v>
      </c>
      <c r="G116" s="2">
        <v>144</v>
      </c>
    </row>
    <row r="117" spans="2:7" ht="12.75" customHeight="1" x14ac:dyDescent="0.2">
      <c r="B117" s="190" t="s">
        <v>121</v>
      </c>
      <c r="C117" s="141" t="s">
        <v>152</v>
      </c>
      <c r="D117" s="2">
        <v>1191</v>
      </c>
      <c r="E117" s="100">
        <v>170</v>
      </c>
      <c r="F117" s="100">
        <v>442</v>
      </c>
      <c r="G117" s="100">
        <v>377</v>
      </c>
    </row>
    <row r="118" spans="2:7" ht="12.75" customHeight="1" x14ac:dyDescent="0.2">
      <c r="B118" s="190"/>
      <c r="C118" s="141" t="s">
        <v>114</v>
      </c>
      <c r="D118" s="2">
        <v>169</v>
      </c>
      <c r="E118" s="100">
        <v>17</v>
      </c>
      <c r="F118" s="100">
        <v>45</v>
      </c>
      <c r="G118" s="100">
        <v>36</v>
      </c>
    </row>
    <row r="119" spans="2:7" ht="12.75" customHeight="1" x14ac:dyDescent="0.2">
      <c r="B119" s="190"/>
      <c r="C119" s="141" t="s">
        <v>153</v>
      </c>
      <c r="D119" s="2">
        <v>193</v>
      </c>
      <c r="E119" s="100">
        <v>29</v>
      </c>
      <c r="F119" s="100">
        <v>54</v>
      </c>
      <c r="G119" s="100">
        <v>44</v>
      </c>
    </row>
    <row r="120" spans="2:7" ht="12.75" customHeight="1" x14ac:dyDescent="0.2">
      <c r="B120" s="190"/>
      <c r="C120" s="141" t="s">
        <v>115</v>
      </c>
      <c r="D120" s="2">
        <v>335</v>
      </c>
      <c r="E120" s="100">
        <v>41</v>
      </c>
      <c r="F120" s="100">
        <v>90</v>
      </c>
      <c r="G120" s="100">
        <v>77</v>
      </c>
    </row>
    <row r="121" spans="2:7" ht="12.75" customHeight="1" x14ac:dyDescent="0.2">
      <c r="B121" s="190"/>
      <c r="C121" s="141" t="s">
        <v>116</v>
      </c>
      <c r="D121" s="2">
        <v>125</v>
      </c>
      <c r="E121" s="100">
        <v>8</v>
      </c>
      <c r="F121" s="100">
        <v>27</v>
      </c>
      <c r="G121" s="100">
        <v>24</v>
      </c>
    </row>
    <row r="122" spans="2:7" ht="12.75" customHeight="1" x14ac:dyDescent="0.2">
      <c r="B122" s="190"/>
      <c r="C122" s="141" t="s">
        <v>117</v>
      </c>
      <c r="D122" s="2">
        <v>73</v>
      </c>
      <c r="E122" s="100">
        <v>10</v>
      </c>
      <c r="F122" s="100">
        <v>17</v>
      </c>
      <c r="G122" s="100">
        <v>10</v>
      </c>
    </row>
    <row r="123" spans="2:7" ht="12.75" customHeight="1" x14ac:dyDescent="0.2">
      <c r="B123" s="190"/>
      <c r="C123" s="141" t="s">
        <v>118</v>
      </c>
      <c r="D123" s="2">
        <v>436</v>
      </c>
      <c r="E123" s="100">
        <v>60</v>
      </c>
      <c r="F123" s="100">
        <v>135</v>
      </c>
      <c r="G123" s="100">
        <v>119</v>
      </c>
    </row>
    <row r="124" spans="2:7" ht="12.75" customHeight="1" x14ac:dyDescent="0.2">
      <c r="B124" s="190"/>
      <c r="C124" s="141" t="s">
        <v>119</v>
      </c>
      <c r="D124" s="2">
        <v>142</v>
      </c>
      <c r="E124" s="100">
        <v>14</v>
      </c>
      <c r="F124" s="100">
        <v>37</v>
      </c>
      <c r="G124" s="100">
        <v>24</v>
      </c>
    </row>
    <row r="125" spans="2:7" ht="12.75" customHeight="1" x14ac:dyDescent="0.2">
      <c r="B125" s="190"/>
      <c r="C125" s="141" t="s">
        <v>120</v>
      </c>
      <c r="D125" s="2">
        <v>134</v>
      </c>
      <c r="E125" s="100">
        <v>10</v>
      </c>
      <c r="F125" s="100">
        <v>38</v>
      </c>
      <c r="G125" s="100">
        <v>34</v>
      </c>
    </row>
    <row r="126" spans="2:7" ht="12.75" customHeight="1" x14ac:dyDescent="0.2">
      <c r="B126" s="187" t="s">
        <v>193</v>
      </c>
      <c r="C126" s="157" t="s">
        <v>190</v>
      </c>
      <c r="D126" s="2">
        <v>487</v>
      </c>
      <c r="E126" s="100">
        <v>47</v>
      </c>
      <c r="F126" s="100">
        <v>131</v>
      </c>
      <c r="G126" s="100">
        <v>103</v>
      </c>
    </row>
    <row r="127" spans="2:7" ht="12.75" customHeight="1" x14ac:dyDescent="0.2">
      <c r="B127" s="188"/>
      <c r="C127" s="157" t="s">
        <v>191</v>
      </c>
      <c r="D127" s="2">
        <v>1606</v>
      </c>
      <c r="E127" s="100">
        <v>217</v>
      </c>
      <c r="F127" s="100">
        <v>551</v>
      </c>
      <c r="G127" s="100">
        <v>464</v>
      </c>
    </row>
    <row r="128" spans="2:7" ht="12.75" customHeight="1" x14ac:dyDescent="0.2">
      <c r="B128" s="189"/>
      <c r="C128" s="157" t="s">
        <v>192</v>
      </c>
      <c r="D128" s="2">
        <v>705</v>
      </c>
      <c r="E128" s="100">
        <v>95</v>
      </c>
      <c r="F128" s="100">
        <v>203</v>
      </c>
      <c r="G128" s="100">
        <v>178</v>
      </c>
    </row>
    <row r="129" spans="2:6" ht="12.75" customHeight="1" x14ac:dyDescent="0.2">
      <c r="B129" s="96" t="s">
        <v>122</v>
      </c>
      <c r="C129" s="11"/>
      <c r="D129" s="3"/>
      <c r="E129" s="3"/>
      <c r="F129" s="3"/>
    </row>
    <row r="130" spans="2:6" ht="14.25" customHeight="1" x14ac:dyDescent="0.2">
      <c r="B130" s="96" t="s">
        <v>155</v>
      </c>
    </row>
  </sheetData>
  <mergeCells count="32">
    <mergeCell ref="B102:B104"/>
    <mergeCell ref="B105:B108"/>
    <mergeCell ref="B109:B111"/>
    <mergeCell ref="B112:B116"/>
    <mergeCell ref="B117:B125"/>
    <mergeCell ref="B77:B79"/>
    <mergeCell ref="B80:B84"/>
    <mergeCell ref="B85:B93"/>
    <mergeCell ref="B100:C101"/>
    <mergeCell ref="D100:G100"/>
    <mergeCell ref="B94:B96"/>
    <mergeCell ref="B38:B40"/>
    <mergeCell ref="B41:B44"/>
    <mergeCell ref="B45:B47"/>
    <mergeCell ref="B48:B52"/>
    <mergeCell ref="B53:B61"/>
    <mergeCell ref="B126:B128"/>
    <mergeCell ref="B4:C5"/>
    <mergeCell ref="D4:G4"/>
    <mergeCell ref="B6:B8"/>
    <mergeCell ref="B9:B12"/>
    <mergeCell ref="B13:B15"/>
    <mergeCell ref="B16:B20"/>
    <mergeCell ref="B21:B29"/>
    <mergeCell ref="B36:C37"/>
    <mergeCell ref="D36:G36"/>
    <mergeCell ref="B68:C69"/>
    <mergeCell ref="D68:G68"/>
    <mergeCell ref="B30:B32"/>
    <mergeCell ref="B62:B64"/>
    <mergeCell ref="B70:B72"/>
    <mergeCell ref="B73:B76"/>
  </mergeCells>
  <conditionalFormatting sqref="D102:G125">
    <cfRule type="cellIs" dxfId="119" priority="2" operator="lessThan">
      <formula>10</formula>
    </cfRule>
  </conditionalFormatting>
  <conditionalFormatting sqref="D126:G128">
    <cfRule type="cellIs" dxfId="118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7"/>
  <sheetViews>
    <sheetView workbookViewId="0">
      <pane ySplit="5" topLeftCell="A6" activePane="bottomLeft" state="frozen"/>
      <selection pane="bottomLeft"/>
    </sheetView>
  </sheetViews>
  <sheetFormatPr baseColWidth="10" defaultColWidth="12.28515625" defaultRowHeight="14.25" customHeight="1" x14ac:dyDescent="0.2"/>
  <cols>
    <col min="1" max="1" width="2.28515625" style="4" customWidth="1"/>
    <col min="2" max="2" width="12.28515625" style="97"/>
    <col min="3" max="3" width="30.5703125" style="4" bestFit="1" customWidth="1"/>
    <col min="4" max="4" width="2.85546875" style="4" customWidth="1"/>
    <col min="5" max="5" width="10" style="4" bestFit="1" customWidth="1"/>
    <col min="6" max="6" width="15.28515625" style="4" customWidth="1"/>
    <col min="7" max="7" width="14.85546875" style="4" customWidth="1"/>
    <col min="8" max="8" width="17.140625" style="4" customWidth="1"/>
    <col min="9" max="16384" width="12.28515625" style="4"/>
  </cols>
  <sheetData>
    <row r="1" spans="2:8" ht="21.75" customHeight="1" x14ac:dyDescent="0.2"/>
    <row r="2" spans="2:8" ht="14.25" customHeight="1" x14ac:dyDescent="0.25">
      <c r="B2" s="109" t="s">
        <v>159</v>
      </c>
    </row>
    <row r="3" spans="2:8" ht="14.25" customHeight="1" x14ac:dyDescent="0.2">
      <c r="B3" s="105" t="s">
        <v>58</v>
      </c>
    </row>
    <row r="4" spans="2:8" ht="29.25" customHeight="1" x14ac:dyDescent="0.2">
      <c r="B4" s="214" t="s">
        <v>45</v>
      </c>
      <c r="C4" s="214"/>
      <c r="D4" s="6"/>
      <c r="E4" s="212" t="s">
        <v>139</v>
      </c>
      <c r="F4" s="212"/>
      <c r="G4" s="212"/>
      <c r="H4" s="212"/>
    </row>
    <row r="5" spans="2:8" ht="44.25" customHeight="1" x14ac:dyDescent="0.2">
      <c r="B5" s="214"/>
      <c r="C5" s="214"/>
      <c r="D5" s="6"/>
      <c r="E5" s="79" t="s">
        <v>0</v>
      </c>
      <c r="F5" s="142" t="s">
        <v>22</v>
      </c>
      <c r="G5" s="142" t="s">
        <v>23</v>
      </c>
      <c r="H5" s="142" t="s">
        <v>24</v>
      </c>
    </row>
    <row r="6" spans="2:8" ht="12.75" customHeight="1" x14ac:dyDescent="0.2">
      <c r="B6" s="213" t="s">
        <v>2</v>
      </c>
      <c r="C6" s="32" t="s">
        <v>0</v>
      </c>
      <c r="D6" s="8"/>
      <c r="E6" s="40">
        <v>118674.2504900013</v>
      </c>
      <c r="F6" s="40">
        <v>25121.966430000011</v>
      </c>
      <c r="G6" s="40">
        <v>63190.761500000146</v>
      </c>
      <c r="H6" s="40">
        <v>49667.795580000056</v>
      </c>
    </row>
    <row r="7" spans="2:8" ht="12.75" customHeight="1" x14ac:dyDescent="0.2">
      <c r="B7" s="213"/>
      <c r="C7" s="32" t="s">
        <v>3</v>
      </c>
      <c r="D7" s="8"/>
      <c r="E7" s="40">
        <v>59343.420040000194</v>
      </c>
      <c r="F7" s="2">
        <v>13265.107520000009</v>
      </c>
      <c r="G7" s="2">
        <v>35380.810620000018</v>
      </c>
      <c r="H7" s="2">
        <v>26494.042410000005</v>
      </c>
    </row>
    <row r="8" spans="2:8" ht="12.75" customHeight="1" x14ac:dyDescent="0.2">
      <c r="B8" s="213"/>
      <c r="C8" s="32" t="s">
        <v>4</v>
      </c>
      <c r="D8" s="8"/>
      <c r="E8" s="40">
        <v>59330.830449999972</v>
      </c>
      <c r="F8" s="2">
        <v>11856.858910000006</v>
      </c>
      <c r="G8" s="2">
        <v>27809.950880000004</v>
      </c>
      <c r="H8" s="2">
        <v>23173.753170000015</v>
      </c>
    </row>
    <row r="9" spans="2:8" ht="12.75" customHeight="1" x14ac:dyDescent="0.2">
      <c r="B9" s="213" t="s">
        <v>10</v>
      </c>
      <c r="C9" s="32" t="s">
        <v>5</v>
      </c>
      <c r="D9" s="8"/>
      <c r="E9" s="40">
        <v>57512.242200000248</v>
      </c>
      <c r="F9" s="2">
        <v>10244.448460000011</v>
      </c>
      <c r="G9" s="2">
        <v>30594.961799999928</v>
      </c>
      <c r="H9" s="2">
        <v>23291.884449999961</v>
      </c>
    </row>
    <row r="10" spans="2:8" ht="12.75" customHeight="1" x14ac:dyDescent="0.2">
      <c r="B10" s="213"/>
      <c r="C10" s="32" t="s">
        <v>6</v>
      </c>
      <c r="D10" s="8"/>
      <c r="E10" s="40">
        <v>43131.880069999934</v>
      </c>
      <c r="F10" s="2">
        <v>8510.1391899999981</v>
      </c>
      <c r="G10" s="2">
        <v>23611.636660000055</v>
      </c>
      <c r="H10" s="2">
        <v>19161.527040000052</v>
      </c>
    </row>
    <row r="11" spans="2:8" ht="12.75" customHeight="1" x14ac:dyDescent="0.2">
      <c r="B11" s="213"/>
      <c r="C11" s="32" t="s">
        <v>7</v>
      </c>
      <c r="D11" s="8"/>
      <c r="E11" s="40">
        <v>16064.453479999998</v>
      </c>
      <c r="F11" s="2">
        <v>5997.2937900000043</v>
      </c>
      <c r="G11" s="2">
        <v>8481.1547500000052</v>
      </c>
      <c r="H11" s="2">
        <v>6532.6997700000038</v>
      </c>
    </row>
    <row r="12" spans="2:8" ht="12.75" customHeight="1" x14ac:dyDescent="0.2">
      <c r="B12" s="213"/>
      <c r="C12" s="32" t="s">
        <v>8</v>
      </c>
      <c r="D12" s="8"/>
      <c r="E12" s="40">
        <v>1965.6747399999995</v>
      </c>
      <c r="F12" s="2">
        <v>370.08499</v>
      </c>
      <c r="G12" s="2">
        <v>503.00828999999993</v>
      </c>
      <c r="H12" s="2">
        <v>681.68431999999996</v>
      </c>
    </row>
    <row r="13" spans="2:8" ht="12.75" customHeight="1" x14ac:dyDescent="0.2">
      <c r="B13" s="213" t="s">
        <v>34</v>
      </c>
      <c r="C13" s="32" t="s">
        <v>35</v>
      </c>
      <c r="D13" s="8"/>
      <c r="E13" s="40">
        <v>21575.471129999984</v>
      </c>
      <c r="F13" s="2">
        <v>3527.5987300000006</v>
      </c>
      <c r="G13" s="2">
        <v>9452.3075400000034</v>
      </c>
      <c r="H13" s="2">
        <v>8253.5155699999978</v>
      </c>
    </row>
    <row r="14" spans="2:8" ht="12.75" customHeight="1" x14ac:dyDescent="0.2">
      <c r="B14" s="213"/>
      <c r="C14" s="32" t="s">
        <v>36</v>
      </c>
      <c r="D14" s="8"/>
      <c r="E14" s="40">
        <v>27092.974759999972</v>
      </c>
      <c r="F14" s="2">
        <v>5712.9427399999986</v>
      </c>
      <c r="G14" s="2">
        <v>14223.454300000007</v>
      </c>
      <c r="H14" s="2">
        <v>11270.132320000004</v>
      </c>
    </row>
    <row r="15" spans="2:8" ht="12.75" customHeight="1" x14ac:dyDescent="0.2">
      <c r="B15" s="213"/>
      <c r="C15" s="32" t="s">
        <v>9</v>
      </c>
      <c r="D15" s="8"/>
      <c r="E15" s="40">
        <v>70005.804600000221</v>
      </c>
      <c r="F15" s="2">
        <v>15881.424960000004</v>
      </c>
      <c r="G15" s="2">
        <v>39514.999660000038</v>
      </c>
      <c r="H15" s="2">
        <v>30144.147690000031</v>
      </c>
    </row>
    <row r="16" spans="2:8" ht="12.75" customHeight="1" x14ac:dyDescent="0.2">
      <c r="B16" s="213" t="s">
        <v>37</v>
      </c>
      <c r="C16" s="32" t="s">
        <v>38</v>
      </c>
      <c r="D16" s="8"/>
      <c r="E16" s="40">
        <v>6192.3546399999987</v>
      </c>
      <c r="F16" s="2">
        <v>1281.9836199999995</v>
      </c>
      <c r="G16" s="2">
        <v>2740.7110600000005</v>
      </c>
      <c r="H16" s="2">
        <v>1843.0712799999997</v>
      </c>
    </row>
    <row r="17" spans="2:8" ht="12.75" customHeight="1" x14ac:dyDescent="0.2">
      <c r="B17" s="213"/>
      <c r="C17" s="32" t="s">
        <v>39</v>
      </c>
      <c r="D17" s="8"/>
      <c r="E17" s="40">
        <v>1092.1350199999995</v>
      </c>
      <c r="F17" s="2">
        <v>237.09954000000002</v>
      </c>
      <c r="G17" s="2">
        <v>358.25784999999996</v>
      </c>
      <c r="H17" s="2">
        <v>312.55845000000005</v>
      </c>
    </row>
    <row r="18" spans="2:8" ht="12.75" customHeight="1" x14ac:dyDescent="0.2">
      <c r="B18" s="213"/>
      <c r="C18" s="32" t="s">
        <v>40</v>
      </c>
      <c r="D18" s="8"/>
      <c r="E18" s="40">
        <v>81841.525450000365</v>
      </c>
      <c r="F18" s="2">
        <v>17334.13743000001</v>
      </c>
      <c r="G18" s="2">
        <v>47229.153150000056</v>
      </c>
      <c r="H18" s="2">
        <v>36378.037830000001</v>
      </c>
    </row>
    <row r="19" spans="2:8" ht="12.75" customHeight="1" x14ac:dyDescent="0.2">
      <c r="B19" s="213"/>
      <c r="C19" s="32" t="s">
        <v>149</v>
      </c>
      <c r="D19" s="8"/>
      <c r="E19" s="40">
        <v>10129.465750000007</v>
      </c>
      <c r="F19" s="2">
        <v>2085.9887399999998</v>
      </c>
      <c r="G19" s="2">
        <v>4130.4851899999994</v>
      </c>
      <c r="H19" s="2">
        <v>3609.4611399999999</v>
      </c>
    </row>
    <row r="20" spans="2:8" ht="12.75" customHeight="1" x14ac:dyDescent="0.2">
      <c r="B20" s="213"/>
      <c r="C20" s="32" t="s">
        <v>42</v>
      </c>
      <c r="D20" s="8"/>
      <c r="E20" s="40">
        <v>19418.769630000043</v>
      </c>
      <c r="F20" s="2">
        <v>4182.7570999999989</v>
      </c>
      <c r="G20" s="2">
        <v>8732.1542499999978</v>
      </c>
      <c r="H20" s="2">
        <v>7524.666879999997</v>
      </c>
    </row>
    <row r="21" spans="2:8" ht="12.75" customHeight="1" x14ac:dyDescent="0.2">
      <c r="B21" s="190" t="s">
        <v>121</v>
      </c>
      <c r="C21" s="141" t="s">
        <v>152</v>
      </c>
      <c r="D21" s="8"/>
      <c r="E21" s="2">
        <v>80729.003200000341</v>
      </c>
      <c r="F21" s="2">
        <v>17009.707990000006</v>
      </c>
      <c r="G21" s="2">
        <v>46623.033240000055</v>
      </c>
      <c r="H21" s="2">
        <v>36087.834640000008</v>
      </c>
    </row>
    <row r="22" spans="2:8" ht="12.75" customHeight="1" x14ac:dyDescent="0.2">
      <c r="B22" s="190"/>
      <c r="C22" s="141" t="s">
        <v>114</v>
      </c>
      <c r="D22" s="8"/>
      <c r="E22" s="2">
        <v>3799.3897300000021</v>
      </c>
      <c r="F22" s="2">
        <v>814.02715999999998</v>
      </c>
      <c r="G22" s="2">
        <v>1689.9575099999995</v>
      </c>
      <c r="H22" s="2">
        <v>1261.8028799999995</v>
      </c>
    </row>
    <row r="23" spans="2:8" ht="12.75" customHeight="1" x14ac:dyDescent="0.2">
      <c r="B23" s="190"/>
      <c r="C23" s="141" t="s">
        <v>153</v>
      </c>
      <c r="D23" s="8"/>
      <c r="E23" s="2">
        <v>5007.9311800000014</v>
      </c>
      <c r="F23" s="2">
        <v>1371.5781399999998</v>
      </c>
      <c r="G23" s="2">
        <v>1862.3957699999999</v>
      </c>
      <c r="H23" s="2">
        <v>1650.3600099999999</v>
      </c>
    </row>
    <row r="24" spans="2:8" ht="12.75" customHeight="1" x14ac:dyDescent="0.2">
      <c r="B24" s="190"/>
      <c r="C24" s="141" t="s">
        <v>115</v>
      </c>
      <c r="D24" s="8"/>
      <c r="E24" s="2">
        <v>8462.5712699999913</v>
      </c>
      <c r="F24" s="2">
        <v>1177.1350400000001</v>
      </c>
      <c r="G24" s="2">
        <v>2969.1223800000002</v>
      </c>
      <c r="H24" s="2">
        <v>2839.0827500000005</v>
      </c>
    </row>
    <row r="25" spans="2:8" ht="12.75" customHeight="1" x14ac:dyDescent="0.2">
      <c r="B25" s="190"/>
      <c r="C25" s="141" t="s">
        <v>116</v>
      </c>
      <c r="D25" s="8"/>
      <c r="E25" s="2">
        <v>618.71889999999985</v>
      </c>
      <c r="F25" s="2" t="s">
        <v>141</v>
      </c>
      <c r="G25" s="2">
        <v>260.00925000000001</v>
      </c>
      <c r="H25" s="2">
        <v>245.48844</v>
      </c>
    </row>
    <row r="26" spans="2:8" ht="12.75" customHeight="1" x14ac:dyDescent="0.2">
      <c r="B26" s="190"/>
      <c r="C26" s="141" t="s">
        <v>117</v>
      </c>
      <c r="D26" s="8"/>
      <c r="E26" s="2">
        <v>663.10124999999982</v>
      </c>
      <c r="F26" s="2">
        <v>220.13634999999999</v>
      </c>
      <c r="G26" s="2">
        <v>355.70276999999999</v>
      </c>
      <c r="H26" s="2">
        <v>149.83713</v>
      </c>
    </row>
    <row r="27" spans="2:8" ht="12.75" customHeight="1" x14ac:dyDescent="0.2">
      <c r="B27" s="190"/>
      <c r="C27" s="141" t="s">
        <v>118</v>
      </c>
      <c r="D27" s="8"/>
      <c r="E27" s="2">
        <v>15446.674390000017</v>
      </c>
      <c r="F27" s="2">
        <v>3703.3100600000002</v>
      </c>
      <c r="G27" s="2">
        <v>7671.3704199999975</v>
      </c>
      <c r="H27" s="2">
        <v>6413.1733099999974</v>
      </c>
    </row>
    <row r="28" spans="2:8" ht="12.75" customHeight="1" x14ac:dyDescent="0.2">
      <c r="B28" s="190"/>
      <c r="C28" s="141" t="s">
        <v>119</v>
      </c>
      <c r="D28" s="8"/>
      <c r="E28" s="2">
        <v>2569.2581899999996</v>
      </c>
      <c r="F28" s="2" t="s">
        <v>141</v>
      </c>
      <c r="G28" s="2">
        <v>1181.8195600000004</v>
      </c>
      <c r="H28" s="2">
        <v>661.43119000000002</v>
      </c>
    </row>
    <row r="29" spans="2:8" ht="12.75" customHeight="1" x14ac:dyDescent="0.2">
      <c r="B29" s="190"/>
      <c r="C29" s="141" t="s">
        <v>120</v>
      </c>
      <c r="D29" s="8"/>
      <c r="E29" s="2">
        <v>1377.6023799999998</v>
      </c>
      <c r="F29" s="2">
        <v>266.90906999999999</v>
      </c>
      <c r="G29" s="2">
        <v>577.3506000000001</v>
      </c>
      <c r="H29" s="2">
        <v>358.78523000000007</v>
      </c>
    </row>
    <row r="30" spans="2:8" ht="12.75" customHeight="1" x14ac:dyDescent="0.2">
      <c r="B30" s="187" t="s">
        <v>193</v>
      </c>
      <c r="C30" s="157" t="s">
        <v>190</v>
      </c>
      <c r="D30" s="8"/>
      <c r="E30" s="2">
        <v>7628.486530000001</v>
      </c>
      <c r="F30" s="2">
        <v>1440.9275500000003</v>
      </c>
      <c r="G30" s="2">
        <v>3444.5952900000002</v>
      </c>
      <c r="H30" s="2">
        <v>2333.7930999999999</v>
      </c>
    </row>
    <row r="31" spans="2:8" ht="12.75" customHeight="1" x14ac:dyDescent="0.2">
      <c r="B31" s="188"/>
      <c r="C31" s="157" t="s">
        <v>191</v>
      </c>
      <c r="D31" s="8"/>
      <c r="E31" s="2">
        <v>87157.608510000427</v>
      </c>
      <c r="F31" s="2">
        <v>18309.837520000012</v>
      </c>
      <c r="G31" s="2">
        <v>49110.231810000063</v>
      </c>
      <c r="H31" s="2">
        <v>38544.24126000001</v>
      </c>
    </row>
    <row r="32" spans="2:8" ht="12.75" customHeight="1" x14ac:dyDescent="0.2">
      <c r="B32" s="189"/>
      <c r="C32" s="157" t="s">
        <v>192</v>
      </c>
      <c r="D32" s="8"/>
      <c r="E32" s="2">
        <v>23888.155450000035</v>
      </c>
      <c r="F32" s="2">
        <v>5371.2013599999991</v>
      </c>
      <c r="G32" s="2">
        <v>10635.934400000002</v>
      </c>
      <c r="H32" s="2">
        <v>8789.7612199999967</v>
      </c>
    </row>
    <row r="33" spans="2:8" ht="12.75" customHeight="1" x14ac:dyDescent="0.2">
      <c r="B33" s="96" t="s">
        <v>122</v>
      </c>
      <c r="C33" s="11"/>
      <c r="D33" s="8"/>
      <c r="E33" s="3"/>
      <c r="F33" s="3"/>
      <c r="G33" s="3"/>
    </row>
    <row r="34" spans="2:8" ht="14.25" customHeight="1" x14ac:dyDescent="0.2">
      <c r="B34" s="96"/>
      <c r="D34" s="8"/>
    </row>
    <row r="35" spans="2:8" ht="15" customHeight="1" x14ac:dyDescent="0.2">
      <c r="B35" s="214" t="s">
        <v>60</v>
      </c>
      <c r="C35" s="214"/>
      <c r="D35" s="8"/>
      <c r="E35" s="215" t="s">
        <v>52</v>
      </c>
      <c r="F35" s="215"/>
      <c r="G35" s="215"/>
      <c r="H35" s="215"/>
    </row>
    <row r="36" spans="2:8" ht="59.25" customHeight="1" x14ac:dyDescent="0.2">
      <c r="B36" s="214"/>
      <c r="C36" s="214"/>
      <c r="D36" s="8"/>
      <c r="E36" s="79" t="s">
        <v>0</v>
      </c>
      <c r="F36" s="142" t="s">
        <v>22</v>
      </c>
      <c r="G36" s="142" t="s">
        <v>23</v>
      </c>
      <c r="H36" s="142" t="s">
        <v>24</v>
      </c>
    </row>
    <row r="37" spans="2:8" ht="12.75" customHeight="1" x14ac:dyDescent="0.2">
      <c r="B37" s="213" t="s">
        <v>2</v>
      </c>
      <c r="C37" s="32" t="s">
        <v>0</v>
      </c>
      <c r="D37" s="8"/>
      <c r="E37" s="49">
        <v>100</v>
      </c>
      <c r="F37" s="49">
        <v>21.168843558120152</v>
      </c>
      <c r="G37" s="49">
        <v>53.247238755743545</v>
      </c>
      <c r="H37" s="49">
        <v>41.85220919864561</v>
      </c>
    </row>
    <row r="38" spans="2:8" ht="12.75" customHeight="1" x14ac:dyDescent="0.2">
      <c r="B38" s="213"/>
      <c r="C38" s="32" t="s">
        <v>3</v>
      </c>
      <c r="D38" s="8"/>
      <c r="E38" s="49">
        <v>100</v>
      </c>
      <c r="F38" s="49">
        <v>22.353122740581377</v>
      </c>
      <c r="G38" s="16">
        <v>59.620444180924736</v>
      </c>
      <c r="H38" s="16">
        <v>44.6452907367688</v>
      </c>
    </row>
    <row r="39" spans="2:8" ht="12.75" customHeight="1" x14ac:dyDescent="0.2">
      <c r="B39" s="213"/>
      <c r="C39" s="32" t="s">
        <v>4</v>
      </c>
      <c r="D39" s="8"/>
      <c r="E39" s="49">
        <v>100</v>
      </c>
      <c r="F39" s="16">
        <v>19.984313079845002</v>
      </c>
      <c r="G39" s="16">
        <v>46.872680980651971</v>
      </c>
      <c r="H39" s="16">
        <v>39.058534988026658</v>
      </c>
    </row>
    <row r="40" spans="2:8" ht="12.75" customHeight="1" x14ac:dyDescent="0.2">
      <c r="B40" s="213" t="s">
        <v>10</v>
      </c>
      <c r="C40" s="32" t="s">
        <v>5</v>
      </c>
      <c r="D40" s="8"/>
      <c r="E40" s="49">
        <v>100</v>
      </c>
      <c r="F40" s="16">
        <v>17.812639653962172</v>
      </c>
      <c r="G40" s="16">
        <v>53.197303095235263</v>
      </c>
      <c r="H40" s="16">
        <v>40.49900257583743</v>
      </c>
    </row>
    <row r="41" spans="2:8" ht="12.75" customHeight="1" x14ac:dyDescent="0.2">
      <c r="B41" s="213"/>
      <c r="C41" s="32" t="s">
        <v>6</v>
      </c>
      <c r="D41" s="8"/>
      <c r="E41" s="49">
        <v>100</v>
      </c>
      <c r="F41" s="16">
        <v>19.730508329775226</v>
      </c>
      <c r="G41" s="16">
        <v>54.74288767769935</v>
      </c>
      <c r="H41" s="16">
        <v>44.425438930327807</v>
      </c>
    </row>
    <row r="42" spans="2:8" ht="12.75" customHeight="1" x14ac:dyDescent="0.2">
      <c r="B42" s="213"/>
      <c r="C42" s="32" t="s">
        <v>7</v>
      </c>
      <c r="D42" s="8"/>
      <c r="E42" s="49">
        <v>100</v>
      </c>
      <c r="F42" s="16">
        <v>37.332697296341543</v>
      </c>
      <c r="G42" s="16">
        <v>52.794542687424219</v>
      </c>
      <c r="H42" s="16">
        <v>40.665558763845382</v>
      </c>
    </row>
    <row r="43" spans="2:8" ht="12.75" customHeight="1" x14ac:dyDescent="0.2">
      <c r="B43" s="213"/>
      <c r="C43" s="32" t="s">
        <v>8</v>
      </c>
      <c r="D43" s="8"/>
      <c r="E43" s="49">
        <v>100</v>
      </c>
      <c r="F43" s="16">
        <v>18.827376801921975</v>
      </c>
      <c r="G43" s="16">
        <v>25.589599325064334</v>
      </c>
      <c r="H43" s="16">
        <v>34.679405810546257</v>
      </c>
    </row>
    <row r="44" spans="2:8" ht="12.75" customHeight="1" x14ac:dyDescent="0.2">
      <c r="B44" s="213" t="s">
        <v>34</v>
      </c>
      <c r="C44" s="32" t="s">
        <v>35</v>
      </c>
      <c r="D44" s="8"/>
      <c r="E44" s="49">
        <v>100</v>
      </c>
      <c r="F44" s="16">
        <v>16.350042642151116</v>
      </c>
      <c r="G44" s="16">
        <v>43.810434001864643</v>
      </c>
      <c r="H44" s="16">
        <v>38.254161497886159</v>
      </c>
    </row>
    <row r="45" spans="2:8" ht="12.75" customHeight="1" x14ac:dyDescent="0.2">
      <c r="B45" s="213"/>
      <c r="C45" s="32" t="s">
        <v>36</v>
      </c>
      <c r="D45" s="8"/>
      <c r="E45" s="49">
        <v>100</v>
      </c>
      <c r="F45" s="16">
        <v>21.086435840314511</v>
      </c>
      <c r="G45" s="16">
        <v>52.498680657981836</v>
      </c>
      <c r="H45" s="16">
        <v>41.597987743447099</v>
      </c>
    </row>
    <row r="46" spans="2:8" ht="12.75" customHeight="1" x14ac:dyDescent="0.2">
      <c r="B46" s="213"/>
      <c r="C46" s="32" t="s">
        <v>9</v>
      </c>
      <c r="D46" s="8"/>
      <c r="E46" s="49">
        <v>100</v>
      </c>
      <c r="F46" s="16">
        <v>22.685868765802248</v>
      </c>
      <c r="G46" s="16">
        <v>56.445318907169472</v>
      </c>
      <c r="H46" s="16">
        <v>43.059497512010502</v>
      </c>
    </row>
    <row r="47" spans="2:8" ht="12.75" customHeight="1" x14ac:dyDescent="0.2">
      <c r="B47" s="213" t="s">
        <v>37</v>
      </c>
      <c r="C47" s="32" t="s">
        <v>38</v>
      </c>
      <c r="D47" s="8"/>
      <c r="E47" s="49">
        <v>100</v>
      </c>
      <c r="F47" s="16">
        <v>20.702684108544531</v>
      </c>
      <c r="G47" s="16">
        <v>44.259594602288495</v>
      </c>
      <c r="H47" s="16">
        <v>29.763658368248759</v>
      </c>
    </row>
    <row r="48" spans="2:8" ht="12.75" customHeight="1" x14ac:dyDescent="0.2">
      <c r="B48" s="213"/>
      <c r="C48" s="32" t="s">
        <v>39</v>
      </c>
      <c r="D48" s="8"/>
      <c r="E48" s="49">
        <v>100</v>
      </c>
      <c r="F48" s="16">
        <v>21.709727795378278</v>
      </c>
      <c r="G48" s="16">
        <v>32.803439450188137</v>
      </c>
      <c r="H48" s="16">
        <v>28.619030090253876</v>
      </c>
    </row>
    <row r="49" spans="2:8" ht="12.75" customHeight="1" x14ac:dyDescent="0.2">
      <c r="B49" s="213"/>
      <c r="C49" s="32" t="s">
        <v>40</v>
      </c>
      <c r="D49" s="8"/>
      <c r="E49" s="49">
        <v>100</v>
      </c>
      <c r="F49" s="16">
        <v>21.180125046166197</v>
      </c>
      <c r="G49" s="16">
        <v>57.708055770360581</v>
      </c>
      <c r="H49" s="16">
        <v>44.449364341607392</v>
      </c>
    </row>
    <row r="50" spans="2:8" ht="12.75" customHeight="1" x14ac:dyDescent="0.2">
      <c r="B50" s="213"/>
      <c r="C50" s="32" t="s">
        <v>149</v>
      </c>
      <c r="D50" s="8"/>
      <c r="E50" s="49">
        <v>100</v>
      </c>
      <c r="F50" s="16">
        <v>20.593275020452076</v>
      </c>
      <c r="G50" s="16">
        <v>40.776930313427407</v>
      </c>
      <c r="H50" s="16">
        <v>35.633282436440417</v>
      </c>
    </row>
    <row r="51" spans="2:8" ht="12.75" customHeight="1" x14ac:dyDescent="0.2">
      <c r="B51" s="213"/>
      <c r="C51" s="32" t="s">
        <v>42</v>
      </c>
      <c r="D51" s="8"/>
      <c r="E51" s="49">
        <v>100</v>
      </c>
      <c r="F51" s="16">
        <v>21.539763742487889</v>
      </c>
      <c r="G51" s="16">
        <v>44.967597929117503</v>
      </c>
      <c r="H51" s="16">
        <v>38.749452325625953</v>
      </c>
    </row>
    <row r="52" spans="2:8" ht="12.75" customHeight="1" x14ac:dyDescent="0.2">
      <c r="B52" s="190" t="s">
        <v>121</v>
      </c>
      <c r="C52" s="141" t="s">
        <v>152</v>
      </c>
      <c r="D52" s="8"/>
      <c r="E52" s="49">
        <v>100</v>
      </c>
      <c r="F52" s="16">
        <v>21.070132561725888</v>
      </c>
      <c r="G52" s="16">
        <v>57.752519406804538</v>
      </c>
      <c r="H52" s="16">
        <v>44.702440522639648</v>
      </c>
    </row>
    <row r="53" spans="2:8" ht="12.75" customHeight="1" x14ac:dyDescent="0.2">
      <c r="B53" s="190"/>
      <c r="C53" s="141" t="s">
        <v>114</v>
      </c>
      <c r="D53" s="8"/>
      <c r="E53" s="49">
        <v>100</v>
      </c>
      <c r="F53" s="16">
        <v>21.425208200475907</v>
      </c>
      <c r="G53" s="16">
        <v>44.47970937690561</v>
      </c>
      <c r="H53" s="16">
        <v>33.210672493974414</v>
      </c>
    </row>
    <row r="54" spans="2:8" ht="12.75" customHeight="1" x14ac:dyDescent="0.2">
      <c r="B54" s="190"/>
      <c r="C54" s="141" t="s">
        <v>153</v>
      </c>
      <c r="D54" s="8"/>
      <c r="E54" s="49">
        <v>100</v>
      </c>
      <c r="F54" s="16">
        <v>27.38811878001885</v>
      </c>
      <c r="G54" s="16">
        <v>37.188924988382119</v>
      </c>
      <c r="H54" s="16">
        <v>32.954925910143984</v>
      </c>
    </row>
    <row r="55" spans="2:8" ht="12.75" customHeight="1" x14ac:dyDescent="0.2">
      <c r="B55" s="190"/>
      <c r="C55" s="141" t="s">
        <v>115</v>
      </c>
      <c r="D55" s="8"/>
      <c r="E55" s="49">
        <v>100</v>
      </c>
      <c r="F55" s="16">
        <v>13.90989809649191</v>
      </c>
      <c r="G55" s="16">
        <v>35.085345638690299</v>
      </c>
      <c r="H55" s="16">
        <v>33.548701209343001</v>
      </c>
    </row>
    <row r="56" spans="2:8" ht="12.75" customHeight="1" x14ac:dyDescent="0.2">
      <c r="B56" s="190"/>
      <c r="C56" s="141" t="s">
        <v>116</v>
      </c>
      <c r="D56" s="8"/>
      <c r="E56" s="49">
        <v>100</v>
      </c>
      <c r="F56" s="16" t="s">
        <v>141</v>
      </c>
      <c r="G56" s="16">
        <v>42.023809196712769</v>
      </c>
      <c r="H56" s="16">
        <v>39.676893658816638</v>
      </c>
    </row>
    <row r="57" spans="2:8" ht="12.75" customHeight="1" x14ac:dyDescent="0.2">
      <c r="B57" s="190"/>
      <c r="C57" s="141" t="s">
        <v>117</v>
      </c>
      <c r="D57" s="8"/>
      <c r="E57" s="49">
        <v>100</v>
      </c>
      <c r="F57" s="16">
        <v>33.197999551350577</v>
      </c>
      <c r="G57" s="16">
        <v>53.642301232277887</v>
      </c>
      <c r="H57" s="16">
        <v>22.596417967844285</v>
      </c>
    </row>
    <row r="58" spans="2:8" ht="12.75" customHeight="1" x14ac:dyDescent="0.2">
      <c r="B58" s="190"/>
      <c r="C58" s="141" t="s">
        <v>118</v>
      </c>
      <c r="D58" s="8"/>
      <c r="E58" s="49">
        <v>100</v>
      </c>
      <c r="F58" s="16">
        <v>23.974804974185748</v>
      </c>
      <c r="G58" s="16">
        <v>49.663573053409777</v>
      </c>
      <c r="H58" s="16">
        <v>41.518149137343151</v>
      </c>
    </row>
    <row r="59" spans="2:8" ht="12.75" customHeight="1" x14ac:dyDescent="0.2">
      <c r="B59" s="190"/>
      <c r="C59" s="141" t="s">
        <v>119</v>
      </c>
      <c r="D59" s="8"/>
      <c r="E59" s="49">
        <v>100</v>
      </c>
      <c r="F59" s="16" t="s">
        <v>141</v>
      </c>
      <c r="G59" s="16">
        <v>45.998473979759915</v>
      </c>
      <c r="H59" s="16">
        <v>25.744052994533806</v>
      </c>
    </row>
    <row r="60" spans="2:8" ht="12.75" customHeight="1" x14ac:dyDescent="0.2">
      <c r="B60" s="190"/>
      <c r="C60" s="141" t="s">
        <v>120</v>
      </c>
      <c r="D60" s="8"/>
      <c r="E60" s="49">
        <v>100</v>
      </c>
      <c r="F60" s="16">
        <v>19.374899018394554</v>
      </c>
      <c r="G60" s="16">
        <v>41.90981435441482</v>
      </c>
      <c r="H60" s="16">
        <v>26.044179017751123</v>
      </c>
    </row>
    <row r="61" spans="2:8" ht="12.75" customHeight="1" x14ac:dyDescent="0.2">
      <c r="B61" s="187" t="s">
        <v>193</v>
      </c>
      <c r="C61" s="157" t="s">
        <v>190</v>
      </c>
      <c r="D61" s="8"/>
      <c r="E61" s="49">
        <v>100</v>
      </c>
      <c r="F61" s="16">
        <v>18.888773603169749</v>
      </c>
      <c r="G61" s="16">
        <v>45.154373366901652</v>
      </c>
      <c r="H61" s="16">
        <v>30.593133917482312</v>
      </c>
    </row>
    <row r="62" spans="2:8" ht="12.75" customHeight="1" x14ac:dyDescent="0.2">
      <c r="B62" s="188"/>
      <c r="C62" s="157" t="s">
        <v>191</v>
      </c>
      <c r="D62" s="8"/>
      <c r="E62" s="49">
        <v>100</v>
      </c>
      <c r="F62" s="16">
        <v>21.007732810726615</v>
      </c>
      <c r="G62" s="16">
        <v>56.346465500329991</v>
      </c>
      <c r="H62" s="16">
        <v>44.223610444264835</v>
      </c>
    </row>
    <row r="63" spans="2:8" ht="12.75" customHeight="1" x14ac:dyDescent="0.2">
      <c r="B63" s="189"/>
      <c r="C63" s="157" t="s">
        <v>192</v>
      </c>
      <c r="D63" s="8"/>
      <c r="E63" s="49">
        <v>100</v>
      </c>
      <c r="F63" s="16">
        <v>22.484789046363943</v>
      </c>
      <c r="G63" s="16">
        <v>44.523883069422951</v>
      </c>
      <c r="H63" s="16">
        <v>36.795478991242014</v>
      </c>
    </row>
    <row r="64" spans="2:8" ht="12.75" customHeight="1" x14ac:dyDescent="0.2">
      <c r="B64" s="96" t="s">
        <v>122</v>
      </c>
      <c r="C64" s="11"/>
      <c r="D64" s="8"/>
      <c r="E64" s="3"/>
      <c r="F64" s="3"/>
      <c r="G64" s="3"/>
    </row>
    <row r="65" spans="2:8" ht="12.75" customHeight="1" x14ac:dyDescent="0.2">
      <c r="B65" s="96"/>
      <c r="C65" s="37"/>
      <c r="D65" s="8"/>
      <c r="E65" s="36"/>
      <c r="F65" s="36"/>
      <c r="G65" s="36"/>
      <c r="H65" s="36"/>
    </row>
    <row r="66" spans="2:8" ht="15" customHeight="1" x14ac:dyDescent="0.2">
      <c r="B66" s="214" t="s">
        <v>61</v>
      </c>
      <c r="C66" s="214"/>
      <c r="D66" s="8"/>
      <c r="E66" s="215" t="s">
        <v>52</v>
      </c>
      <c r="F66" s="215"/>
      <c r="G66" s="215"/>
      <c r="H66" s="215"/>
    </row>
    <row r="67" spans="2:8" ht="54.75" customHeight="1" x14ac:dyDescent="0.2">
      <c r="B67" s="214"/>
      <c r="C67" s="214"/>
      <c r="D67" s="8"/>
      <c r="E67" s="79" t="s">
        <v>0</v>
      </c>
      <c r="F67" s="142" t="s">
        <v>22</v>
      </c>
      <c r="G67" s="142" t="s">
        <v>23</v>
      </c>
      <c r="H67" s="142" t="s">
        <v>24</v>
      </c>
    </row>
    <row r="68" spans="2:8" ht="12.75" customHeight="1" x14ac:dyDescent="0.2">
      <c r="B68" s="213" t="s">
        <v>2</v>
      </c>
      <c r="C68" s="32" t="s">
        <v>0</v>
      </c>
      <c r="D68" s="8"/>
      <c r="E68" s="49">
        <v>100</v>
      </c>
      <c r="F68" s="49">
        <v>100</v>
      </c>
      <c r="G68" s="49">
        <v>100</v>
      </c>
      <c r="H68" s="49">
        <v>100</v>
      </c>
    </row>
    <row r="69" spans="2:8" ht="12.75" customHeight="1" x14ac:dyDescent="0.2">
      <c r="B69" s="213"/>
      <c r="C69" s="32" t="s">
        <v>3</v>
      </c>
      <c r="D69" s="8"/>
      <c r="E69" s="49">
        <v>50.005304263539522</v>
      </c>
      <c r="F69" s="16">
        <v>52.802823206383863</v>
      </c>
      <c r="G69" s="16">
        <v>55.990479905832338</v>
      </c>
      <c r="H69" s="16">
        <v>53.342497086116857</v>
      </c>
    </row>
    <row r="70" spans="2:8" ht="12.75" customHeight="1" x14ac:dyDescent="0.2">
      <c r="B70" s="213"/>
      <c r="C70" s="32" t="s">
        <v>4</v>
      </c>
      <c r="D70" s="8"/>
      <c r="E70" s="49">
        <v>49.994695736459519</v>
      </c>
      <c r="F70" s="16">
        <v>47.197176793616158</v>
      </c>
      <c r="G70" s="16">
        <v>44.009520094167463</v>
      </c>
      <c r="H70" s="16">
        <v>46.657502913883079</v>
      </c>
    </row>
    <row r="71" spans="2:8" ht="12.75" customHeight="1" x14ac:dyDescent="0.2">
      <c r="B71" s="213" t="s">
        <v>10</v>
      </c>
      <c r="C71" s="32" t="s">
        <v>5</v>
      </c>
      <c r="D71" s="8"/>
      <c r="E71" s="49">
        <v>48.462275483126682</v>
      </c>
      <c r="F71" s="16">
        <v>40.778847820472969</v>
      </c>
      <c r="G71" s="16">
        <v>48.416827197120988</v>
      </c>
      <c r="H71" s="16">
        <v>46.895345722528916</v>
      </c>
    </row>
    <row r="72" spans="2:8" ht="12.75" customHeight="1" x14ac:dyDescent="0.2">
      <c r="B72" s="213"/>
      <c r="C72" s="32" t="s">
        <v>6</v>
      </c>
      <c r="D72" s="8"/>
      <c r="E72" s="49">
        <v>36.344767202581949</v>
      </c>
      <c r="F72" s="16">
        <v>33.875290828497434</v>
      </c>
      <c r="G72" s="16">
        <v>37.36564665390209</v>
      </c>
      <c r="H72" s="16">
        <v>38.579378883720594</v>
      </c>
    </row>
    <row r="73" spans="2:8" ht="12.75" customHeight="1" x14ac:dyDescent="0.2">
      <c r="B73" s="213"/>
      <c r="C73" s="32" t="s">
        <v>7</v>
      </c>
      <c r="D73" s="8"/>
      <c r="E73" s="49">
        <v>13.53659569255378</v>
      </c>
      <c r="F73" s="16">
        <v>23.872708399284338</v>
      </c>
      <c r="G73" s="16">
        <v>13.421510595342303</v>
      </c>
      <c r="H73" s="16">
        <v>13.152787825015841</v>
      </c>
    </row>
    <row r="74" spans="2:8" ht="12.75" customHeight="1" x14ac:dyDescent="0.2">
      <c r="B74" s="213"/>
      <c r="C74" s="32" t="s">
        <v>8</v>
      </c>
      <c r="D74" s="8"/>
      <c r="E74" s="49">
        <v>1.6563616217366497</v>
      </c>
      <c r="F74" s="16">
        <v>1.4731529517452662</v>
      </c>
      <c r="G74" s="16">
        <v>0.79601555363436916</v>
      </c>
      <c r="H74" s="16">
        <v>1.3724875687345719</v>
      </c>
    </row>
    <row r="75" spans="2:8" ht="12.75" customHeight="1" x14ac:dyDescent="0.2">
      <c r="B75" s="213" t="s">
        <v>34</v>
      </c>
      <c r="C75" s="32" t="s">
        <v>35</v>
      </c>
      <c r="D75" s="8"/>
      <c r="E75" s="49">
        <v>18.180414909650334</v>
      </c>
      <c r="F75" s="16">
        <v>14.041889355394696</v>
      </c>
      <c r="G75" s="16">
        <v>14.958369412908535</v>
      </c>
      <c r="H75" s="16">
        <v>16.617438872852809</v>
      </c>
    </row>
    <row r="76" spans="2:8" ht="12.75" customHeight="1" x14ac:dyDescent="0.2">
      <c r="B76" s="213"/>
      <c r="C76" s="32" t="s">
        <v>36</v>
      </c>
      <c r="D76" s="8"/>
      <c r="E76" s="49">
        <v>22.829699490946137</v>
      </c>
      <c r="F76" s="16">
        <v>22.740826264212135</v>
      </c>
      <c r="G76" s="16">
        <v>22.508755967436748</v>
      </c>
      <c r="H76" s="16">
        <v>22.691025821444342</v>
      </c>
    </row>
    <row r="77" spans="2:8" ht="12.75" customHeight="1" x14ac:dyDescent="0.2">
      <c r="B77" s="213"/>
      <c r="C77" s="32" t="s">
        <v>9</v>
      </c>
      <c r="D77" s="8"/>
      <c r="E77" s="49">
        <v>58.989885599402584</v>
      </c>
      <c r="F77" s="16">
        <v>63.217284380393139</v>
      </c>
      <c r="G77" s="16">
        <v>62.532874619654564</v>
      </c>
      <c r="H77" s="16">
        <v>60.691535305702807</v>
      </c>
    </row>
    <row r="78" spans="2:8" ht="12.75" customHeight="1" x14ac:dyDescent="0.2">
      <c r="B78" s="213" t="s">
        <v>37</v>
      </c>
      <c r="C78" s="32" t="s">
        <v>38</v>
      </c>
      <c r="D78" s="8"/>
      <c r="E78" s="49">
        <v>5.2179429104730053</v>
      </c>
      <c r="F78" s="16">
        <v>5.1030385044583433</v>
      </c>
      <c r="G78" s="16">
        <v>4.3372021399045719</v>
      </c>
      <c r="H78" s="16">
        <v>3.7107974261337202</v>
      </c>
    </row>
    <row r="79" spans="2:8" ht="12.75" customHeight="1" x14ac:dyDescent="0.2">
      <c r="B79" s="213"/>
      <c r="C79" s="32" t="s">
        <v>39</v>
      </c>
      <c r="D79" s="8"/>
      <c r="E79" s="49">
        <v>0.92027968619192213</v>
      </c>
      <c r="F79" s="16">
        <v>0.94379371400186962</v>
      </c>
      <c r="G79" s="16">
        <v>0.56694656227556162</v>
      </c>
      <c r="H79" s="16">
        <v>0.62929801161914112</v>
      </c>
    </row>
    <row r="80" spans="2:8" ht="12.75" customHeight="1" x14ac:dyDescent="0.2">
      <c r="B80" s="213"/>
      <c r="C80" s="32" t="s">
        <v>40</v>
      </c>
      <c r="D80" s="8"/>
      <c r="E80" s="49">
        <v>68.963170285112341</v>
      </c>
      <c r="F80" s="16">
        <v>68.99992275007591</v>
      </c>
      <c r="G80" s="16">
        <v>74.740598196462543</v>
      </c>
      <c r="H80" s="16">
        <v>73.242706677822639</v>
      </c>
    </row>
    <row r="81" spans="2:8" ht="12.75" customHeight="1" x14ac:dyDescent="0.2">
      <c r="B81" s="213"/>
      <c r="C81" s="32" t="s">
        <v>149</v>
      </c>
      <c r="D81" s="8"/>
      <c r="E81" s="49">
        <v>8.5355211498499806</v>
      </c>
      <c r="F81" s="16">
        <v>8.303445296817868</v>
      </c>
      <c r="G81" s="16">
        <v>6.5365333348609669</v>
      </c>
      <c r="H81" s="16">
        <v>7.2672062406841293</v>
      </c>
    </row>
    <row r="82" spans="2:8" ht="12.75" customHeight="1" x14ac:dyDescent="0.2">
      <c r="B82" s="213"/>
      <c r="C82" s="32" t="s">
        <v>42</v>
      </c>
      <c r="D82" s="8"/>
      <c r="E82" s="49">
        <v>16.363085968372001</v>
      </c>
      <c r="F82" s="16">
        <v>16.649799734645999</v>
      </c>
      <c r="G82" s="16">
        <v>13.81871976649621</v>
      </c>
      <c r="H82" s="16">
        <v>15.149991643740249</v>
      </c>
    </row>
    <row r="83" spans="2:8" ht="12.75" customHeight="1" x14ac:dyDescent="0.2">
      <c r="B83" s="190" t="s">
        <v>121</v>
      </c>
      <c r="C83" s="141" t="s">
        <v>152</v>
      </c>
      <c r="D83" s="8"/>
      <c r="E83" s="49">
        <v>68.025711446816359</v>
      </c>
      <c r="F83" s="16">
        <v>67.708505372761934</v>
      </c>
      <c r="G83" s="16">
        <v>73.781407492612587</v>
      </c>
      <c r="H83" s="16">
        <v>72.658418233749131</v>
      </c>
    </row>
    <row r="84" spans="2:8" ht="12.75" customHeight="1" x14ac:dyDescent="0.2">
      <c r="B84" s="190"/>
      <c r="C84" s="141" t="s">
        <v>114</v>
      </c>
      <c r="D84" s="8"/>
      <c r="E84" s="49">
        <v>3.2015283132713894</v>
      </c>
      <c r="F84" s="16">
        <v>3.2403003254868992</v>
      </c>
      <c r="G84" s="16">
        <v>2.6743743387235419</v>
      </c>
      <c r="H84" s="16">
        <v>2.5404849666976062</v>
      </c>
    </row>
    <row r="85" spans="2:8" ht="12.75" customHeight="1" x14ac:dyDescent="0.2">
      <c r="B85" s="190"/>
      <c r="C85" s="141" t="s">
        <v>153</v>
      </c>
      <c r="D85" s="8"/>
      <c r="E85" s="49">
        <v>4.2198970369077129</v>
      </c>
      <c r="F85" s="16">
        <v>5.4596766691085783</v>
      </c>
      <c r="G85" s="16">
        <v>2.9472595768607652</v>
      </c>
      <c r="H85" s="16">
        <v>3.3227969768494363</v>
      </c>
    </row>
    <row r="86" spans="2:8" ht="12.75" customHeight="1" x14ac:dyDescent="0.2">
      <c r="B86" s="190"/>
      <c r="C86" s="141" t="s">
        <v>115</v>
      </c>
      <c r="D86" s="8"/>
      <c r="E86" s="49">
        <v>7.1309245561344339</v>
      </c>
      <c r="F86" s="16">
        <v>4.6856803319118185</v>
      </c>
      <c r="G86" s="16">
        <v>4.6986652946095502</v>
      </c>
      <c r="H86" s="16">
        <v>5.7161440664848548</v>
      </c>
    </row>
    <row r="87" spans="2:8" ht="12.75" customHeight="1" x14ac:dyDescent="0.2">
      <c r="B87" s="190"/>
      <c r="C87" s="141" t="s">
        <v>116</v>
      </c>
      <c r="D87" s="8"/>
      <c r="E87" s="49">
        <v>0.52135901212380431</v>
      </c>
      <c r="F87" s="16" t="s">
        <v>141</v>
      </c>
      <c r="G87" s="16">
        <v>0.41146718891811329</v>
      </c>
      <c r="H87" s="16">
        <v>0.49426079239734144</v>
      </c>
    </row>
    <row r="88" spans="2:8" ht="12.75" customHeight="1" x14ac:dyDescent="0.2">
      <c r="B88" s="190"/>
      <c r="C88" s="141" t="s">
        <v>117</v>
      </c>
      <c r="D88" s="8"/>
      <c r="E88" s="49">
        <v>0.55875747878084825</v>
      </c>
      <c r="F88" s="16">
        <v>0.87627037721505263</v>
      </c>
      <c r="G88" s="16">
        <v>0.56290312310922097</v>
      </c>
      <c r="H88" s="16">
        <v>0.3016786395495587</v>
      </c>
    </row>
    <row r="89" spans="2:8" ht="12.75" customHeight="1" x14ac:dyDescent="0.2">
      <c r="B89" s="190"/>
      <c r="C89" s="141" t="s">
        <v>118</v>
      </c>
      <c r="D89" s="8"/>
      <c r="E89" s="49">
        <v>13.01602860453831</v>
      </c>
      <c r="F89" s="16">
        <v>14.741322381426327</v>
      </c>
      <c r="G89" s="16">
        <v>12.140018948814186</v>
      </c>
      <c r="H89" s="16">
        <v>12.912135992970095</v>
      </c>
    </row>
    <row r="90" spans="2:8" ht="12.75" customHeight="1" x14ac:dyDescent="0.2">
      <c r="B90" s="190"/>
      <c r="C90" s="141" t="s">
        <v>119</v>
      </c>
      <c r="D90" s="8"/>
      <c r="E90" s="49">
        <v>2.1649668562401985</v>
      </c>
      <c r="F90" s="16" t="s">
        <v>141</v>
      </c>
      <c r="G90" s="16">
        <v>1.8702410478151898</v>
      </c>
      <c r="H90" s="16">
        <v>1.3317103814978681</v>
      </c>
    </row>
    <row r="91" spans="2:8" ht="12.75" customHeight="1" x14ac:dyDescent="0.2">
      <c r="B91" s="190"/>
      <c r="C91" s="141" t="s">
        <v>120</v>
      </c>
      <c r="D91" s="8"/>
      <c r="E91" s="49">
        <v>1.1608266951861368</v>
      </c>
      <c r="F91" s="16">
        <v>1.0624529363324997</v>
      </c>
      <c r="G91" s="16">
        <v>0.91366298853670058</v>
      </c>
      <c r="H91" s="16">
        <v>0.72236994980400071</v>
      </c>
    </row>
    <row r="92" spans="2:8" ht="12.75" customHeight="1" x14ac:dyDescent="0.2">
      <c r="B92" s="187" t="s">
        <v>193</v>
      </c>
      <c r="C92" s="157" t="s">
        <v>190</v>
      </c>
      <c r="D92" s="8"/>
      <c r="E92" s="49">
        <v>6.4280890745062909</v>
      </c>
      <c r="F92" s="16">
        <v>5.7357275514837145</v>
      </c>
      <c r="G92" s="16">
        <v>5.4511058392610012</v>
      </c>
      <c r="H92" s="16">
        <v>4.6988054789767206</v>
      </c>
    </row>
    <row r="93" spans="2:8" ht="12.75" customHeight="1" x14ac:dyDescent="0.2">
      <c r="B93" s="188"/>
      <c r="C93" s="157" t="s">
        <v>191</v>
      </c>
      <c r="D93" s="8"/>
      <c r="E93" s="49">
        <v>73.442729277943698</v>
      </c>
      <c r="F93" s="16">
        <v>72.883775125719737</v>
      </c>
      <c r="G93" s="16">
        <v>77.717423630034816</v>
      </c>
      <c r="H93" s="16">
        <v>77.604090960543431</v>
      </c>
    </row>
    <row r="94" spans="2:8" ht="12.75" customHeight="1" x14ac:dyDescent="0.2">
      <c r="B94" s="189"/>
      <c r="C94" s="157" t="s">
        <v>192</v>
      </c>
      <c r="D94" s="8"/>
      <c r="E94" s="49">
        <v>20.129181647549306</v>
      </c>
      <c r="F94" s="16">
        <v>21.380497322796543</v>
      </c>
      <c r="G94" s="16">
        <v>16.831470530704046</v>
      </c>
      <c r="H94" s="16">
        <v>17.697103560479754</v>
      </c>
    </row>
    <row r="95" spans="2:8" ht="12.75" customHeight="1" x14ac:dyDescent="0.2">
      <c r="B95" s="96" t="s">
        <v>122</v>
      </c>
      <c r="C95" s="11"/>
      <c r="D95" s="8"/>
      <c r="E95" s="3"/>
      <c r="F95" s="3"/>
      <c r="G95" s="3"/>
    </row>
    <row r="96" spans="2:8" ht="14.25" customHeight="1" x14ac:dyDescent="0.2">
      <c r="B96" s="96"/>
      <c r="D96" s="8"/>
    </row>
    <row r="97" spans="2:8" ht="15" customHeight="1" x14ac:dyDescent="0.2">
      <c r="B97" s="214" t="s">
        <v>46</v>
      </c>
      <c r="C97" s="214"/>
      <c r="D97" s="8"/>
      <c r="E97" s="215" t="s">
        <v>52</v>
      </c>
      <c r="F97" s="215"/>
      <c r="G97" s="215"/>
      <c r="H97" s="215"/>
    </row>
    <row r="98" spans="2:8" ht="55.5" customHeight="1" x14ac:dyDescent="0.2">
      <c r="B98" s="214"/>
      <c r="C98" s="214"/>
      <c r="D98" s="8"/>
      <c r="E98" s="79" t="s">
        <v>0</v>
      </c>
      <c r="F98" s="142" t="s">
        <v>22</v>
      </c>
      <c r="G98" s="142" t="s">
        <v>23</v>
      </c>
      <c r="H98" s="142" t="s">
        <v>24</v>
      </c>
    </row>
    <row r="99" spans="2:8" ht="12.75" customHeight="1" x14ac:dyDescent="0.2">
      <c r="B99" s="213" t="s">
        <v>2</v>
      </c>
      <c r="C99" s="81" t="s">
        <v>0</v>
      </c>
      <c r="D99" s="8"/>
      <c r="E99" s="40">
        <v>1186</v>
      </c>
      <c r="F99" s="40">
        <v>246</v>
      </c>
      <c r="G99" s="40">
        <v>586</v>
      </c>
      <c r="H99" s="40">
        <v>489</v>
      </c>
    </row>
    <row r="100" spans="2:8" ht="12.75" customHeight="1" x14ac:dyDescent="0.2">
      <c r="B100" s="213"/>
      <c r="C100" s="32" t="s">
        <v>3</v>
      </c>
      <c r="D100" s="8"/>
      <c r="E100" s="40">
        <v>547</v>
      </c>
      <c r="F100" s="2">
        <v>129</v>
      </c>
      <c r="G100" s="2">
        <v>304</v>
      </c>
      <c r="H100" s="2">
        <v>233</v>
      </c>
    </row>
    <row r="101" spans="2:8" ht="12.75" customHeight="1" x14ac:dyDescent="0.2">
      <c r="B101" s="213"/>
      <c r="C101" s="32" t="s">
        <v>4</v>
      </c>
      <c r="D101" s="8"/>
      <c r="E101" s="40">
        <v>639</v>
      </c>
      <c r="F101" s="2">
        <v>117</v>
      </c>
      <c r="G101" s="2">
        <v>282</v>
      </c>
      <c r="H101" s="2">
        <v>256</v>
      </c>
    </row>
    <row r="102" spans="2:8" ht="12.75" customHeight="1" x14ac:dyDescent="0.2">
      <c r="B102" s="213" t="s">
        <v>10</v>
      </c>
      <c r="C102" s="32" t="s">
        <v>5</v>
      </c>
      <c r="D102" s="8"/>
      <c r="E102" s="40">
        <v>532</v>
      </c>
      <c r="F102" s="2">
        <v>94</v>
      </c>
      <c r="G102" s="2">
        <v>258</v>
      </c>
      <c r="H102" s="2">
        <v>204</v>
      </c>
    </row>
    <row r="103" spans="2:8" ht="12.75" customHeight="1" x14ac:dyDescent="0.2">
      <c r="B103" s="213"/>
      <c r="C103" s="32" t="s">
        <v>6</v>
      </c>
      <c r="D103" s="8"/>
      <c r="E103" s="40">
        <v>426</v>
      </c>
      <c r="F103" s="2">
        <v>82</v>
      </c>
      <c r="G103" s="2">
        <v>223</v>
      </c>
      <c r="H103" s="2">
        <v>189</v>
      </c>
    </row>
    <row r="104" spans="2:8" ht="12.75" customHeight="1" x14ac:dyDescent="0.2">
      <c r="B104" s="213"/>
      <c r="C104" s="32" t="s">
        <v>7</v>
      </c>
      <c r="D104" s="8"/>
      <c r="E104" s="40">
        <v>194</v>
      </c>
      <c r="F104" s="2">
        <v>62</v>
      </c>
      <c r="G104" s="2">
        <v>95</v>
      </c>
      <c r="H104" s="2">
        <v>80</v>
      </c>
    </row>
    <row r="105" spans="2:8" ht="12.75" customHeight="1" x14ac:dyDescent="0.2">
      <c r="B105" s="213"/>
      <c r="C105" s="32" t="s">
        <v>8</v>
      </c>
      <c r="D105" s="8"/>
      <c r="E105" s="40">
        <v>34</v>
      </c>
      <c r="F105" s="2">
        <v>8</v>
      </c>
      <c r="G105" s="2">
        <v>10</v>
      </c>
      <c r="H105" s="2">
        <v>16</v>
      </c>
    </row>
    <row r="106" spans="2:8" ht="12.75" customHeight="1" x14ac:dyDescent="0.2">
      <c r="B106" s="213" t="s">
        <v>34</v>
      </c>
      <c r="C106" s="32" t="s">
        <v>35</v>
      </c>
      <c r="D106" s="8"/>
      <c r="E106" s="40">
        <v>234</v>
      </c>
      <c r="F106" s="2">
        <v>32</v>
      </c>
      <c r="G106" s="2">
        <v>91</v>
      </c>
      <c r="H106" s="2">
        <v>82</v>
      </c>
    </row>
    <row r="107" spans="2:8" ht="12.75" customHeight="1" x14ac:dyDescent="0.2">
      <c r="B107" s="213"/>
      <c r="C107" s="32" t="s">
        <v>36</v>
      </c>
      <c r="D107" s="8"/>
      <c r="E107" s="40">
        <v>268</v>
      </c>
      <c r="F107" s="2">
        <v>59</v>
      </c>
      <c r="G107" s="2">
        <v>131</v>
      </c>
      <c r="H107" s="2">
        <v>115</v>
      </c>
    </row>
    <row r="108" spans="2:8" ht="12.75" customHeight="1" x14ac:dyDescent="0.2">
      <c r="B108" s="213"/>
      <c r="C108" s="32" t="s">
        <v>9</v>
      </c>
      <c r="D108" s="8"/>
      <c r="E108" s="40">
        <v>684</v>
      </c>
      <c r="F108" s="2">
        <v>155</v>
      </c>
      <c r="G108" s="2">
        <v>364</v>
      </c>
      <c r="H108" s="2">
        <v>292</v>
      </c>
    </row>
    <row r="109" spans="2:8" ht="12.75" customHeight="1" x14ac:dyDescent="0.2">
      <c r="B109" s="213" t="s">
        <v>37</v>
      </c>
      <c r="C109" s="32" t="s">
        <v>38</v>
      </c>
      <c r="D109" s="8"/>
      <c r="E109" s="40">
        <v>108</v>
      </c>
      <c r="F109" s="2">
        <v>23</v>
      </c>
      <c r="G109" s="2">
        <v>47</v>
      </c>
      <c r="H109" s="2">
        <v>33</v>
      </c>
    </row>
    <row r="110" spans="2:8" ht="12.75" customHeight="1" x14ac:dyDescent="0.2">
      <c r="B110" s="213"/>
      <c r="C110" s="32" t="s">
        <v>39</v>
      </c>
      <c r="D110" s="8"/>
      <c r="E110" s="40">
        <v>75</v>
      </c>
      <c r="F110" s="2">
        <v>13</v>
      </c>
      <c r="G110" s="2">
        <v>25</v>
      </c>
      <c r="H110" s="2">
        <v>24</v>
      </c>
    </row>
    <row r="111" spans="2:8" ht="12.75" customHeight="1" x14ac:dyDescent="0.2">
      <c r="B111" s="213"/>
      <c r="C111" s="32" t="s">
        <v>40</v>
      </c>
      <c r="D111" s="8"/>
      <c r="E111" s="40">
        <v>600</v>
      </c>
      <c r="F111" s="2">
        <v>131</v>
      </c>
      <c r="G111" s="2">
        <v>338</v>
      </c>
      <c r="H111" s="2">
        <v>279</v>
      </c>
    </row>
    <row r="112" spans="2:8" ht="12.75" customHeight="1" x14ac:dyDescent="0.2">
      <c r="B112" s="213"/>
      <c r="C112" s="32" t="s">
        <v>149</v>
      </c>
      <c r="D112" s="8"/>
      <c r="E112" s="40">
        <v>198</v>
      </c>
      <c r="F112" s="2">
        <v>35</v>
      </c>
      <c r="G112" s="2">
        <v>85</v>
      </c>
      <c r="H112" s="2">
        <v>73</v>
      </c>
    </row>
    <row r="113" spans="2:8" ht="12.75" customHeight="1" x14ac:dyDescent="0.2">
      <c r="B113" s="213"/>
      <c r="C113" s="32" t="s">
        <v>42</v>
      </c>
      <c r="D113" s="8"/>
      <c r="E113" s="40">
        <v>205</v>
      </c>
      <c r="F113" s="2">
        <v>44</v>
      </c>
      <c r="G113" s="2">
        <v>91</v>
      </c>
      <c r="H113" s="2">
        <v>80</v>
      </c>
    </row>
    <row r="114" spans="2:8" ht="12.75" customHeight="1" x14ac:dyDescent="0.2">
      <c r="B114" s="190" t="s">
        <v>121</v>
      </c>
      <c r="C114" s="141" t="s">
        <v>152</v>
      </c>
      <c r="D114" s="8"/>
      <c r="E114" s="40">
        <v>572</v>
      </c>
      <c r="F114" s="100">
        <v>122</v>
      </c>
      <c r="G114" s="100">
        <v>322</v>
      </c>
      <c r="H114" s="100">
        <v>267</v>
      </c>
    </row>
    <row r="115" spans="2:8" ht="12.75" customHeight="1" x14ac:dyDescent="0.2">
      <c r="B115" s="190"/>
      <c r="C115" s="141" t="s">
        <v>114</v>
      </c>
      <c r="D115" s="8"/>
      <c r="E115" s="40">
        <v>64</v>
      </c>
      <c r="F115" s="100">
        <v>14</v>
      </c>
      <c r="G115" s="100">
        <v>28</v>
      </c>
      <c r="H115" s="100">
        <v>22</v>
      </c>
    </row>
    <row r="116" spans="2:8" ht="12.75" customHeight="1" x14ac:dyDescent="0.2">
      <c r="B116" s="190"/>
      <c r="C116" s="141" t="s">
        <v>153</v>
      </c>
      <c r="D116" s="8"/>
      <c r="E116" s="40">
        <v>76</v>
      </c>
      <c r="F116" s="100">
        <v>19</v>
      </c>
      <c r="G116" s="100">
        <v>31</v>
      </c>
      <c r="H116" s="100">
        <v>27</v>
      </c>
    </row>
    <row r="117" spans="2:8" ht="12.75" customHeight="1" x14ac:dyDescent="0.2">
      <c r="B117" s="190"/>
      <c r="C117" s="141" t="s">
        <v>115</v>
      </c>
      <c r="D117" s="8"/>
      <c r="E117" s="40">
        <v>133</v>
      </c>
      <c r="F117" s="100">
        <v>19</v>
      </c>
      <c r="G117" s="100">
        <v>52</v>
      </c>
      <c r="H117" s="100">
        <v>48</v>
      </c>
    </row>
    <row r="118" spans="2:8" ht="12.75" customHeight="1" x14ac:dyDescent="0.2">
      <c r="B118" s="190"/>
      <c r="C118" s="141" t="s">
        <v>116</v>
      </c>
      <c r="D118" s="8"/>
      <c r="E118" s="40">
        <v>50</v>
      </c>
      <c r="F118" s="100">
        <v>7</v>
      </c>
      <c r="G118" s="100">
        <v>18</v>
      </c>
      <c r="H118" s="100">
        <v>19</v>
      </c>
    </row>
    <row r="119" spans="2:8" ht="12.75" customHeight="1" x14ac:dyDescent="0.2">
      <c r="B119" s="190"/>
      <c r="C119" s="141" t="s">
        <v>117</v>
      </c>
      <c r="D119" s="8"/>
      <c r="E119" s="40">
        <v>27</v>
      </c>
      <c r="F119" s="100">
        <v>7</v>
      </c>
      <c r="G119" s="100">
        <v>10</v>
      </c>
      <c r="H119" s="100">
        <v>6</v>
      </c>
    </row>
    <row r="120" spans="2:8" ht="12.75" customHeight="1" x14ac:dyDescent="0.2">
      <c r="B120" s="190"/>
      <c r="C120" s="141" t="s">
        <v>118</v>
      </c>
      <c r="D120" s="8"/>
      <c r="E120" s="40">
        <v>163</v>
      </c>
      <c r="F120" s="100">
        <v>39</v>
      </c>
      <c r="G120" s="100">
        <v>80</v>
      </c>
      <c r="H120" s="100">
        <v>68</v>
      </c>
    </row>
    <row r="121" spans="2:8" ht="12.75" customHeight="1" x14ac:dyDescent="0.2">
      <c r="B121" s="190"/>
      <c r="C121" s="141" t="s">
        <v>119</v>
      </c>
      <c r="D121" s="8"/>
      <c r="E121" s="40">
        <v>47</v>
      </c>
      <c r="F121" s="100">
        <v>9</v>
      </c>
      <c r="G121" s="100">
        <v>21</v>
      </c>
      <c r="H121" s="100">
        <v>12</v>
      </c>
    </row>
    <row r="122" spans="2:8" ht="12.75" customHeight="1" x14ac:dyDescent="0.2">
      <c r="B122" s="190"/>
      <c r="C122" s="141" t="s">
        <v>120</v>
      </c>
      <c r="D122" s="8"/>
      <c r="E122" s="40">
        <v>54</v>
      </c>
      <c r="F122" s="100">
        <v>10</v>
      </c>
      <c r="G122" s="100">
        <v>24</v>
      </c>
      <c r="H122" s="100">
        <v>20</v>
      </c>
    </row>
    <row r="123" spans="2:8" ht="12.75" customHeight="1" x14ac:dyDescent="0.2">
      <c r="B123" s="187" t="s">
        <v>193</v>
      </c>
      <c r="C123" s="157" t="s">
        <v>190</v>
      </c>
      <c r="D123" s="8"/>
      <c r="E123" s="40">
        <v>187</v>
      </c>
      <c r="F123" s="100">
        <v>36</v>
      </c>
      <c r="G123" s="100">
        <v>84</v>
      </c>
      <c r="H123" s="100">
        <v>65</v>
      </c>
    </row>
    <row r="124" spans="2:8" ht="12.75" customHeight="1" x14ac:dyDescent="0.2">
      <c r="B124" s="188"/>
      <c r="C124" s="157" t="s">
        <v>191</v>
      </c>
      <c r="D124" s="8"/>
      <c r="E124" s="40">
        <v>739</v>
      </c>
      <c r="F124" s="100">
        <v>152</v>
      </c>
      <c r="G124" s="100">
        <v>387</v>
      </c>
      <c r="H124" s="100">
        <v>329</v>
      </c>
    </row>
    <row r="125" spans="2:8" ht="12.75" customHeight="1" x14ac:dyDescent="0.2">
      <c r="B125" s="189"/>
      <c r="C125" s="157" t="s">
        <v>192</v>
      </c>
      <c r="D125" s="8"/>
      <c r="E125" s="40">
        <v>260</v>
      </c>
      <c r="F125" s="100">
        <v>58</v>
      </c>
      <c r="G125" s="100">
        <v>115</v>
      </c>
      <c r="H125" s="100">
        <v>95</v>
      </c>
    </row>
    <row r="126" spans="2:8" ht="12.75" customHeight="1" x14ac:dyDescent="0.2">
      <c r="B126" s="96" t="s">
        <v>122</v>
      </c>
      <c r="C126" s="11"/>
      <c r="D126" s="8"/>
      <c r="E126" s="3"/>
      <c r="F126" s="3"/>
      <c r="G126" s="3"/>
    </row>
    <row r="127" spans="2:8" ht="14.25" customHeight="1" x14ac:dyDescent="0.2">
      <c r="B127" s="96"/>
    </row>
  </sheetData>
  <mergeCells count="32">
    <mergeCell ref="B102:B105"/>
    <mergeCell ref="B106:B108"/>
    <mergeCell ref="B109:B113"/>
    <mergeCell ref="B114:B122"/>
    <mergeCell ref="B97:C98"/>
    <mergeCell ref="B40:B43"/>
    <mergeCell ref="B44:B46"/>
    <mergeCell ref="B61:B63"/>
    <mergeCell ref="E97:H97"/>
    <mergeCell ref="B99:B101"/>
    <mergeCell ref="B68:B70"/>
    <mergeCell ref="B71:B74"/>
    <mergeCell ref="B75:B77"/>
    <mergeCell ref="B78:B82"/>
    <mergeCell ref="B83:B91"/>
    <mergeCell ref="B92:B94"/>
    <mergeCell ref="B123:B125"/>
    <mergeCell ref="B4:C5"/>
    <mergeCell ref="E4:H4"/>
    <mergeCell ref="B6:B8"/>
    <mergeCell ref="B9:B12"/>
    <mergeCell ref="B13:B15"/>
    <mergeCell ref="B16:B20"/>
    <mergeCell ref="B21:B29"/>
    <mergeCell ref="B35:C36"/>
    <mergeCell ref="B47:B51"/>
    <mergeCell ref="B52:B60"/>
    <mergeCell ref="B30:B32"/>
    <mergeCell ref="B66:C67"/>
    <mergeCell ref="E66:H66"/>
    <mergeCell ref="E35:H35"/>
    <mergeCell ref="B37:B39"/>
  </mergeCells>
  <conditionalFormatting sqref="F114:H122">
    <cfRule type="cellIs" dxfId="117" priority="6" operator="lessThan">
      <formula>10</formula>
    </cfRule>
    <cfRule type="cellIs" dxfId="116" priority="7" operator="lessThan">
      <formula>10</formula>
    </cfRule>
  </conditionalFormatting>
  <conditionalFormatting sqref="F123:H125">
    <cfRule type="cellIs" dxfId="115" priority="1" operator="lessThan">
      <formula>10</formula>
    </cfRule>
    <cfRule type="cellIs" dxfId="114" priority="2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workbookViewId="0">
      <pane ySplit="5" topLeftCell="A6" activePane="bottomLeft" state="frozenSplit"/>
      <selection activeCell="Q28" sqref="Q28:Q29"/>
      <selection pane="bottomLeft" activeCell="A6" sqref="A6"/>
    </sheetView>
  </sheetViews>
  <sheetFormatPr baseColWidth="10" defaultColWidth="12.28515625" defaultRowHeight="14.25" customHeight="1" x14ac:dyDescent="0.2"/>
  <cols>
    <col min="1" max="1" width="2.28515625" style="4" customWidth="1"/>
    <col min="2" max="2" width="12.28515625" style="97"/>
    <col min="3" max="3" width="30.5703125" style="4" bestFit="1" customWidth="1"/>
    <col min="4" max="4" width="10" style="4" bestFit="1" customWidth="1"/>
    <col min="5" max="5" width="16.140625" style="4" customWidth="1"/>
    <col min="6" max="6" width="15.5703125" style="4" customWidth="1"/>
    <col min="7" max="7" width="17" style="4" customWidth="1"/>
    <col min="8" max="16384" width="12.28515625" style="4"/>
  </cols>
  <sheetData>
    <row r="1" spans="1:7" ht="21.75" customHeight="1" x14ac:dyDescent="0.2"/>
    <row r="2" spans="1:7" ht="14.25" customHeight="1" x14ac:dyDescent="0.2">
      <c r="B2" s="110" t="s">
        <v>157</v>
      </c>
    </row>
    <row r="3" spans="1:7" ht="14.25" customHeight="1" x14ac:dyDescent="0.2">
      <c r="B3" s="105" t="s">
        <v>58</v>
      </c>
    </row>
    <row r="4" spans="1:7" ht="15" customHeight="1" x14ac:dyDescent="0.2">
      <c r="B4" s="214" t="s">
        <v>45</v>
      </c>
      <c r="C4" s="214"/>
      <c r="D4" s="215" t="s">
        <v>53</v>
      </c>
      <c r="E4" s="215"/>
      <c r="F4" s="215"/>
      <c r="G4" s="215"/>
    </row>
    <row r="5" spans="1:7" ht="44.25" customHeight="1" x14ac:dyDescent="0.2">
      <c r="B5" s="214"/>
      <c r="C5" s="214"/>
      <c r="D5" s="79" t="s">
        <v>0</v>
      </c>
      <c r="E5" s="142" t="s">
        <v>22</v>
      </c>
      <c r="F5" s="142" t="s">
        <v>23</v>
      </c>
      <c r="G5" s="142" t="s">
        <v>44</v>
      </c>
    </row>
    <row r="6" spans="1:7" ht="12.75" customHeight="1" x14ac:dyDescent="0.2">
      <c r="A6" s="4" t="s">
        <v>184</v>
      </c>
      <c r="B6" s="213" t="s">
        <v>2</v>
      </c>
      <c r="C6" s="32" t="s">
        <v>0</v>
      </c>
      <c r="D6" s="40">
        <v>164248.13331000038</v>
      </c>
      <c r="E6" s="40">
        <v>11423.017369999998</v>
      </c>
      <c r="F6" s="40">
        <v>22108.401270000006</v>
      </c>
      <c r="G6" s="40">
        <v>22474.42146999999</v>
      </c>
    </row>
    <row r="7" spans="1:7" ht="12.75" customHeight="1" x14ac:dyDescent="0.2">
      <c r="B7" s="213"/>
      <c r="C7" s="32" t="s">
        <v>3</v>
      </c>
      <c r="D7" s="40">
        <v>74871.90120000043</v>
      </c>
      <c r="E7" s="2">
        <v>5925.0577100000019</v>
      </c>
      <c r="F7" s="2">
        <v>12739.257209999998</v>
      </c>
      <c r="G7" s="2">
        <v>10693.405029999998</v>
      </c>
    </row>
    <row r="8" spans="1:7" ht="12.75" customHeight="1" x14ac:dyDescent="0.2">
      <c r="B8" s="213"/>
      <c r="C8" s="32" t="s">
        <v>4</v>
      </c>
      <c r="D8" s="40">
        <v>89376.232110000754</v>
      </c>
      <c r="E8" s="2">
        <v>5497.9596600000041</v>
      </c>
      <c r="F8" s="2">
        <v>9369.1440600000024</v>
      </c>
      <c r="G8" s="2">
        <v>11781.016440000012</v>
      </c>
    </row>
    <row r="9" spans="1:7" ht="12.75" customHeight="1" x14ac:dyDescent="0.2">
      <c r="B9" s="213" t="s">
        <v>10</v>
      </c>
      <c r="C9" s="32" t="s">
        <v>5</v>
      </c>
      <c r="D9" s="40">
        <v>31379.504619999901</v>
      </c>
      <c r="E9" s="2">
        <v>1971.14183</v>
      </c>
      <c r="F9" s="2">
        <v>4307.5125200000011</v>
      </c>
      <c r="G9" s="2">
        <v>4549.3127099999992</v>
      </c>
    </row>
    <row r="10" spans="1:7" ht="12.75" customHeight="1" x14ac:dyDescent="0.2">
      <c r="B10" s="213"/>
      <c r="C10" s="32" t="s">
        <v>6</v>
      </c>
      <c r="D10" s="40">
        <v>43252.042189999978</v>
      </c>
      <c r="E10" s="2">
        <v>3041.5259899999992</v>
      </c>
      <c r="F10" s="2">
        <v>5161.3318899999995</v>
      </c>
      <c r="G10" s="2">
        <v>4680.911799999998</v>
      </c>
    </row>
    <row r="11" spans="1:7" ht="12.75" customHeight="1" x14ac:dyDescent="0.2">
      <c r="B11" s="213"/>
      <c r="C11" s="32" t="s">
        <v>7</v>
      </c>
      <c r="D11" s="40">
        <v>52095.319889999999</v>
      </c>
      <c r="E11" s="2">
        <v>4299.4670100000021</v>
      </c>
      <c r="F11" s="2">
        <v>6982.9001800000033</v>
      </c>
      <c r="G11" s="2">
        <v>8239.9938600000041</v>
      </c>
    </row>
    <row r="12" spans="1:7" ht="12.75" customHeight="1" x14ac:dyDescent="0.2">
      <c r="B12" s="213"/>
      <c r="C12" s="32" t="s">
        <v>8</v>
      </c>
      <c r="D12" s="40">
        <v>37521.266610000042</v>
      </c>
      <c r="E12" s="2">
        <v>2110.8825399999996</v>
      </c>
      <c r="F12" s="2">
        <v>5656.6566799999991</v>
      </c>
      <c r="G12" s="2">
        <v>5004.2031000000006</v>
      </c>
    </row>
    <row r="13" spans="1:7" ht="12.75" customHeight="1" x14ac:dyDescent="0.2">
      <c r="B13" s="213" t="s">
        <v>34</v>
      </c>
      <c r="C13" s="32" t="s">
        <v>35</v>
      </c>
      <c r="D13" s="40">
        <v>43760.541890000051</v>
      </c>
      <c r="E13" s="2">
        <v>2269.5320499999993</v>
      </c>
      <c r="F13" s="2">
        <v>5856.8641999999982</v>
      </c>
      <c r="G13" s="2">
        <v>6782.0334099999982</v>
      </c>
    </row>
    <row r="14" spans="1:7" ht="12.75" customHeight="1" x14ac:dyDescent="0.2">
      <c r="B14" s="213"/>
      <c r="C14" s="32" t="s">
        <v>36</v>
      </c>
      <c r="D14" s="40">
        <v>38498.431960000002</v>
      </c>
      <c r="E14" s="2">
        <v>2950.1686900000009</v>
      </c>
      <c r="F14" s="2">
        <v>5237.8603999999996</v>
      </c>
      <c r="G14" s="2">
        <v>5004.52837</v>
      </c>
    </row>
    <row r="15" spans="1:7" ht="12.75" customHeight="1" x14ac:dyDescent="0.2">
      <c r="B15" s="213"/>
      <c r="C15" s="32" t="s">
        <v>9</v>
      </c>
      <c r="D15" s="40">
        <v>81989.159460000505</v>
      </c>
      <c r="E15" s="2">
        <v>6203.3166300000039</v>
      </c>
      <c r="F15" s="2">
        <v>11013.676669999999</v>
      </c>
      <c r="G15" s="2">
        <v>10687.859690000001</v>
      </c>
    </row>
    <row r="16" spans="1:7" ht="12.75" customHeight="1" x14ac:dyDescent="0.2">
      <c r="B16" s="213" t="s">
        <v>37</v>
      </c>
      <c r="C16" s="32" t="s">
        <v>38</v>
      </c>
      <c r="D16" s="40">
        <v>11970.150520000021</v>
      </c>
      <c r="E16" s="2">
        <v>1112.5921099999998</v>
      </c>
      <c r="F16" s="2">
        <v>1403.0048400000001</v>
      </c>
      <c r="G16" s="2">
        <v>2573.5513600000018</v>
      </c>
    </row>
    <row r="17" spans="2:7" ht="12.75" customHeight="1" x14ac:dyDescent="0.2">
      <c r="B17" s="213"/>
      <c r="C17" s="32" t="s">
        <v>39</v>
      </c>
      <c r="D17" s="40">
        <v>2628.6854900000017</v>
      </c>
      <c r="E17" s="2">
        <v>274.05589000000009</v>
      </c>
      <c r="F17" s="2">
        <v>333.81839000000002</v>
      </c>
      <c r="G17" s="2">
        <v>492.42277999999988</v>
      </c>
    </row>
    <row r="18" spans="2:7" ht="12.75" customHeight="1" x14ac:dyDescent="0.2">
      <c r="B18" s="213"/>
      <c r="C18" s="32" t="s">
        <v>40</v>
      </c>
      <c r="D18" s="40">
        <v>110864.55789000035</v>
      </c>
      <c r="E18" s="2">
        <v>7476.7359600000018</v>
      </c>
      <c r="F18" s="2">
        <v>15871.59057</v>
      </c>
      <c r="G18" s="2">
        <v>13557.668299999996</v>
      </c>
    </row>
    <row r="19" spans="2:7" ht="12.75" customHeight="1" x14ac:dyDescent="0.2">
      <c r="B19" s="213"/>
      <c r="C19" s="32" t="s">
        <v>149</v>
      </c>
      <c r="D19" s="40">
        <v>11979.706899999999</v>
      </c>
      <c r="E19" s="2">
        <v>1035.2412100000001</v>
      </c>
      <c r="F19" s="2">
        <v>1387.6010199999996</v>
      </c>
      <c r="G19" s="2">
        <v>1580.2353699999996</v>
      </c>
    </row>
    <row r="20" spans="2:7" ht="12.75" customHeight="1" x14ac:dyDescent="0.2">
      <c r="B20" s="213"/>
      <c r="C20" s="32" t="s">
        <v>42</v>
      </c>
      <c r="D20" s="40">
        <v>26805.032510000015</v>
      </c>
      <c r="E20" s="2">
        <v>1524.3922</v>
      </c>
      <c r="F20" s="2">
        <v>3112.3864499999995</v>
      </c>
      <c r="G20" s="2">
        <v>4270.5436599999994</v>
      </c>
    </row>
    <row r="21" spans="2:7" ht="12.75" customHeight="1" x14ac:dyDescent="0.2">
      <c r="B21" s="190" t="s">
        <v>121</v>
      </c>
      <c r="C21" s="141" t="s">
        <v>152</v>
      </c>
      <c r="D21" s="2">
        <v>108908.72195000031</v>
      </c>
      <c r="E21" s="2">
        <v>7436.2276300000021</v>
      </c>
      <c r="F21" s="2">
        <v>15617.968140000001</v>
      </c>
      <c r="G21" s="2">
        <v>13327.724439999996</v>
      </c>
    </row>
    <row r="22" spans="2:7" ht="12.75" customHeight="1" x14ac:dyDescent="0.2">
      <c r="B22" s="190"/>
      <c r="C22" s="141" t="s">
        <v>114</v>
      </c>
      <c r="D22" s="2">
        <v>8955.0096700000031</v>
      </c>
      <c r="E22" s="2">
        <v>1006.6431699999999</v>
      </c>
      <c r="F22" s="2">
        <v>930.44013999999993</v>
      </c>
      <c r="G22" s="2">
        <v>2204.7856000000015</v>
      </c>
    </row>
    <row r="23" spans="2:7" ht="12.75" customHeight="1" x14ac:dyDescent="0.2">
      <c r="B23" s="190"/>
      <c r="C23" s="141" t="s">
        <v>153</v>
      </c>
      <c r="D23" s="2">
        <v>6871.6814900000063</v>
      </c>
      <c r="E23" s="2" t="s">
        <v>141</v>
      </c>
      <c r="F23" s="2">
        <v>923.35684000000003</v>
      </c>
      <c r="G23" s="2">
        <v>915.25858000000005</v>
      </c>
    </row>
    <row r="24" spans="2:7" ht="12.75" customHeight="1" x14ac:dyDescent="0.2">
      <c r="B24" s="190"/>
      <c r="C24" s="141" t="s">
        <v>115</v>
      </c>
      <c r="D24" s="2">
        <v>9626.7315200000048</v>
      </c>
      <c r="E24" s="2">
        <v>485.48216000000008</v>
      </c>
      <c r="F24" s="2">
        <v>669.10119000000009</v>
      </c>
      <c r="G24" s="2">
        <v>1432.7291099999995</v>
      </c>
    </row>
    <row r="25" spans="2:7" ht="12.75" customHeight="1" x14ac:dyDescent="0.2">
      <c r="B25" s="190"/>
      <c r="C25" s="141" t="s">
        <v>116</v>
      </c>
      <c r="D25" s="2">
        <v>1787.0665599999991</v>
      </c>
      <c r="E25" s="2">
        <v>246.29381000000006</v>
      </c>
      <c r="F25" s="2">
        <v>218.81607000000002</v>
      </c>
      <c r="G25" s="2">
        <v>359.45873999999992</v>
      </c>
    </row>
    <row r="26" spans="2:7" ht="12.75" customHeight="1" x14ac:dyDescent="0.2">
      <c r="B26" s="190"/>
      <c r="C26" s="141" t="s">
        <v>117</v>
      </c>
      <c r="D26" s="2">
        <v>1024.8301299999996</v>
      </c>
      <c r="E26" s="2" t="s">
        <v>141</v>
      </c>
      <c r="F26" s="2" t="s">
        <v>141</v>
      </c>
      <c r="G26" s="2" t="s">
        <v>141</v>
      </c>
    </row>
    <row r="27" spans="2:7" ht="12.75" customHeight="1" x14ac:dyDescent="0.2">
      <c r="B27" s="190"/>
      <c r="C27" s="141" t="s">
        <v>118</v>
      </c>
      <c r="D27" s="2">
        <v>21470.171260000021</v>
      </c>
      <c r="E27" s="2">
        <v>1350.4027399999998</v>
      </c>
      <c r="F27" s="2">
        <v>2770.8268599999992</v>
      </c>
      <c r="G27" s="2">
        <v>3467.2945899999991</v>
      </c>
    </row>
    <row r="28" spans="2:7" ht="12.75" customHeight="1" x14ac:dyDescent="0.2">
      <c r="B28" s="190"/>
      <c r="C28" s="141" t="s">
        <v>119</v>
      </c>
      <c r="D28" s="2">
        <v>3299.8977900000023</v>
      </c>
      <c r="E28" s="2" t="s">
        <v>141</v>
      </c>
      <c r="F28" s="2" t="s">
        <v>141</v>
      </c>
      <c r="G28" s="2" t="s">
        <v>141</v>
      </c>
    </row>
    <row r="29" spans="2:7" ht="12.75" customHeight="1" x14ac:dyDescent="0.2">
      <c r="B29" s="190"/>
      <c r="C29" s="141" t="s">
        <v>120</v>
      </c>
      <c r="D29" s="2">
        <v>2304.0229399999994</v>
      </c>
      <c r="E29" s="2" t="s">
        <v>141</v>
      </c>
      <c r="F29" s="2">
        <v>473.09213</v>
      </c>
      <c r="G29" s="2" t="s">
        <v>141</v>
      </c>
    </row>
    <row r="30" spans="2:7" ht="12.75" customHeight="1" x14ac:dyDescent="0.2">
      <c r="B30" s="187" t="s">
        <v>193</v>
      </c>
      <c r="C30" s="157" t="s">
        <v>190</v>
      </c>
      <c r="D30" s="2">
        <v>14330.716180000032</v>
      </c>
      <c r="E30" s="2">
        <v>1413.4295100000002</v>
      </c>
      <c r="F30" s="2">
        <v>1585.5818799999997</v>
      </c>
      <c r="G30" s="2">
        <v>2979.4599300000018</v>
      </c>
    </row>
    <row r="31" spans="2:7" ht="12.75" customHeight="1" x14ac:dyDescent="0.2">
      <c r="B31" s="188"/>
      <c r="C31" s="157" t="s">
        <v>191</v>
      </c>
      <c r="D31" s="2">
        <v>117755.34320000012</v>
      </c>
      <c r="E31" s="2">
        <v>7746.8729600000024</v>
      </c>
      <c r="F31" s="2">
        <v>16583.090060000002</v>
      </c>
      <c r="G31" s="2">
        <v>14409.19411</v>
      </c>
    </row>
    <row r="32" spans="2:7" ht="12.75" customHeight="1" x14ac:dyDescent="0.2">
      <c r="B32" s="189"/>
      <c r="C32" s="157" t="s">
        <v>192</v>
      </c>
      <c r="D32" s="2">
        <v>32162.073930000002</v>
      </c>
      <c r="E32" s="2">
        <v>2262.7148999999995</v>
      </c>
      <c r="F32" s="2">
        <v>3939.7293300000001</v>
      </c>
      <c r="G32" s="2">
        <v>5085.7674300000008</v>
      </c>
    </row>
    <row r="33" spans="2:7" ht="12.75" customHeight="1" x14ac:dyDescent="0.2">
      <c r="B33" s="96" t="s">
        <v>122</v>
      </c>
      <c r="C33" s="11"/>
    </row>
    <row r="34" spans="2:7" ht="14.25" customHeight="1" x14ac:dyDescent="0.2">
      <c r="B34" s="96" t="s">
        <v>155</v>
      </c>
    </row>
    <row r="35" spans="2:7" ht="15" customHeight="1" x14ac:dyDescent="0.2">
      <c r="B35" s="214" t="s">
        <v>60</v>
      </c>
      <c r="C35" s="214"/>
      <c r="D35" s="215" t="s">
        <v>53</v>
      </c>
      <c r="E35" s="215"/>
      <c r="F35" s="215"/>
      <c r="G35" s="215"/>
    </row>
    <row r="36" spans="2:7" ht="38.25" customHeight="1" x14ac:dyDescent="0.2">
      <c r="B36" s="214"/>
      <c r="C36" s="214"/>
      <c r="D36" s="79" t="s">
        <v>0</v>
      </c>
      <c r="E36" s="142" t="s">
        <v>22</v>
      </c>
      <c r="F36" s="142" t="s">
        <v>23</v>
      </c>
      <c r="G36" s="142" t="s">
        <v>44</v>
      </c>
    </row>
    <row r="37" spans="2:7" ht="12.75" customHeight="1" x14ac:dyDescent="0.2">
      <c r="B37" s="213" t="s">
        <v>2</v>
      </c>
      <c r="C37" s="32" t="s">
        <v>0</v>
      </c>
      <c r="D37" s="49">
        <v>100</v>
      </c>
      <c r="E37" s="49">
        <v>6.954731928940892</v>
      </c>
      <c r="F37" s="49">
        <v>13.460366839160857</v>
      </c>
      <c r="G37" s="49">
        <v>13.683212720343056</v>
      </c>
    </row>
    <row r="38" spans="2:7" ht="12.75" customHeight="1" x14ac:dyDescent="0.2">
      <c r="B38" s="213"/>
      <c r="C38" s="32" t="s">
        <v>3</v>
      </c>
      <c r="D38" s="49">
        <v>100</v>
      </c>
      <c r="E38" s="49">
        <v>7.9135932372984374</v>
      </c>
      <c r="F38" s="49">
        <v>17.014737178865609</v>
      </c>
      <c r="G38" s="49">
        <v>14.282267257292428</v>
      </c>
    </row>
    <row r="39" spans="2:7" ht="12.75" customHeight="1" x14ac:dyDescent="0.2">
      <c r="B39" s="213"/>
      <c r="C39" s="32" t="s">
        <v>4</v>
      </c>
      <c r="D39" s="49">
        <v>100</v>
      </c>
      <c r="E39" s="49">
        <v>6.1514784526084423</v>
      </c>
      <c r="F39" s="49">
        <v>10.482813874351772</v>
      </c>
      <c r="G39" s="49">
        <v>13.181375139534188</v>
      </c>
    </row>
    <row r="40" spans="2:7" ht="12.75" customHeight="1" x14ac:dyDescent="0.2">
      <c r="B40" s="213" t="s">
        <v>10</v>
      </c>
      <c r="C40" s="32" t="s">
        <v>5</v>
      </c>
      <c r="D40" s="49">
        <v>100</v>
      </c>
      <c r="E40" s="49">
        <v>6.2816218862285096</v>
      </c>
      <c r="F40" s="49">
        <v>13.727152713732082</v>
      </c>
      <c r="G40" s="49">
        <v>14.497719977072135</v>
      </c>
    </row>
    <row r="41" spans="2:7" ht="12.75" customHeight="1" x14ac:dyDescent="0.2">
      <c r="B41" s="213"/>
      <c r="C41" s="32" t="s">
        <v>6</v>
      </c>
      <c r="D41" s="49">
        <v>100</v>
      </c>
      <c r="E41" s="49">
        <v>7.0320979912093264</v>
      </c>
      <c r="F41" s="49">
        <v>11.933151889862248</v>
      </c>
      <c r="G41" s="49">
        <v>10.822406441382416</v>
      </c>
    </row>
    <row r="42" spans="2:7" ht="12.75" customHeight="1" x14ac:dyDescent="0.2">
      <c r="B42" s="213"/>
      <c r="C42" s="32" t="s">
        <v>7</v>
      </c>
      <c r="D42" s="49">
        <v>100</v>
      </c>
      <c r="E42" s="49">
        <v>8.2530772804128816</v>
      </c>
      <c r="F42" s="49">
        <v>13.404083504515368</v>
      </c>
      <c r="G42" s="49">
        <v>15.817148022891244</v>
      </c>
    </row>
    <row r="43" spans="2:7" ht="12.75" customHeight="1" x14ac:dyDescent="0.2">
      <c r="B43" s="213"/>
      <c r="C43" s="32" t="s">
        <v>8</v>
      </c>
      <c r="D43" s="49">
        <v>100</v>
      </c>
      <c r="E43" s="49">
        <v>5.6258296446672036</v>
      </c>
      <c r="F43" s="49">
        <v>15.075868143780641</v>
      </c>
      <c r="G43" s="49">
        <v>13.336978071700537</v>
      </c>
    </row>
    <row r="44" spans="2:7" ht="12.75" customHeight="1" x14ac:dyDescent="0.2">
      <c r="B44" s="213" t="s">
        <v>34</v>
      </c>
      <c r="C44" s="32" t="s">
        <v>35</v>
      </c>
      <c r="D44" s="49">
        <v>100</v>
      </c>
      <c r="E44" s="49">
        <v>5.1862521622901152</v>
      </c>
      <c r="F44" s="49">
        <v>13.38389322216867</v>
      </c>
      <c r="G44" s="49">
        <v>15.498056278754163</v>
      </c>
    </row>
    <row r="45" spans="2:7" ht="12.75" customHeight="1" x14ac:dyDescent="0.2">
      <c r="B45" s="213"/>
      <c r="C45" s="32" t="s">
        <v>36</v>
      </c>
      <c r="D45" s="49">
        <v>100</v>
      </c>
      <c r="E45" s="49">
        <v>7.6630879228152358</v>
      </c>
      <c r="F45" s="49">
        <v>13.605386332207384</v>
      </c>
      <c r="G45" s="49">
        <v>12.999304426735408</v>
      </c>
    </row>
    <row r="46" spans="2:7" ht="12.75" customHeight="1" x14ac:dyDescent="0.2">
      <c r="B46" s="213"/>
      <c r="C46" s="32" t="s">
        <v>9</v>
      </c>
      <c r="D46" s="49">
        <v>100</v>
      </c>
      <c r="E46" s="49">
        <v>7.5660205213182774</v>
      </c>
      <c r="F46" s="49">
        <v>13.433088889480768</v>
      </c>
      <c r="G46" s="49">
        <v>13.035698573314702</v>
      </c>
    </row>
    <row r="47" spans="2:7" ht="12.75" customHeight="1" x14ac:dyDescent="0.2">
      <c r="B47" s="213" t="s">
        <v>37</v>
      </c>
      <c r="C47" s="32" t="s">
        <v>38</v>
      </c>
      <c r="D47" s="49">
        <v>100</v>
      </c>
      <c r="E47" s="49">
        <v>9.2947211327130219</v>
      </c>
      <c r="F47" s="49">
        <v>11.720862136660898</v>
      </c>
      <c r="G47" s="49">
        <v>21.499741007433858</v>
      </c>
    </row>
    <row r="48" spans="2:7" ht="12.75" customHeight="1" x14ac:dyDescent="0.2">
      <c r="B48" s="213"/>
      <c r="C48" s="32" t="s">
        <v>39</v>
      </c>
      <c r="D48" s="49">
        <v>100</v>
      </c>
      <c r="E48" s="49">
        <v>10.425586896665981</v>
      </c>
      <c r="F48" s="49">
        <v>12.699061613491077</v>
      </c>
      <c r="G48" s="49">
        <v>18.73266246088647</v>
      </c>
    </row>
    <row r="49" spans="2:7" ht="12.75" customHeight="1" x14ac:dyDescent="0.2">
      <c r="B49" s="213"/>
      <c r="C49" s="32" t="s">
        <v>40</v>
      </c>
      <c r="D49" s="49">
        <v>100</v>
      </c>
      <c r="E49" s="49">
        <v>6.744027218706278</v>
      </c>
      <c r="F49" s="49">
        <v>14.316198857481369</v>
      </c>
      <c r="G49" s="49">
        <v>12.229037447163137</v>
      </c>
    </row>
    <row r="50" spans="2:7" ht="12.75" customHeight="1" x14ac:dyDescent="0.2">
      <c r="B50" s="213"/>
      <c r="C50" s="32" t="s">
        <v>149</v>
      </c>
      <c r="D50" s="49">
        <v>100</v>
      </c>
      <c r="E50" s="49">
        <v>8.6416238614318708</v>
      </c>
      <c r="F50" s="49">
        <v>11.582929629104695</v>
      </c>
      <c r="G50" s="49">
        <v>13.190935163864484</v>
      </c>
    </row>
    <row r="51" spans="2:7" ht="12.75" customHeight="1" x14ac:dyDescent="0.2">
      <c r="B51" s="213"/>
      <c r="C51" s="32" t="s">
        <v>42</v>
      </c>
      <c r="D51" s="49">
        <v>100</v>
      </c>
      <c r="E51" s="49">
        <v>5.6869626978863126</v>
      </c>
      <c r="F51" s="49">
        <v>11.611201922022953</v>
      </c>
      <c r="G51" s="49">
        <v>15.931872712360299</v>
      </c>
    </row>
    <row r="52" spans="2:7" ht="12.75" customHeight="1" x14ac:dyDescent="0.2">
      <c r="B52" s="190" t="s">
        <v>121</v>
      </c>
      <c r="C52" s="141" t="s">
        <v>152</v>
      </c>
      <c r="D52" s="16">
        <v>100</v>
      </c>
      <c r="E52" s="16">
        <v>6.8279449954558773</v>
      </c>
      <c r="F52" s="16">
        <v>14.340419996086418</v>
      </c>
      <c r="G52" s="16">
        <v>12.237517988796817</v>
      </c>
    </row>
    <row r="53" spans="2:7" ht="12.75" customHeight="1" x14ac:dyDescent="0.2">
      <c r="B53" s="190"/>
      <c r="C53" s="141" t="s">
        <v>114</v>
      </c>
      <c r="D53" s="16">
        <v>100</v>
      </c>
      <c r="E53" s="16">
        <v>11.241117621261035</v>
      </c>
      <c r="F53" s="16">
        <v>10.390163431280802</v>
      </c>
      <c r="G53" s="16">
        <v>24.620694798200045</v>
      </c>
    </row>
    <row r="54" spans="2:7" ht="12.75" customHeight="1" x14ac:dyDescent="0.2">
      <c r="B54" s="190"/>
      <c r="C54" s="141" t="s">
        <v>153</v>
      </c>
      <c r="D54" s="16">
        <v>100</v>
      </c>
      <c r="E54" s="16" t="s">
        <v>141</v>
      </c>
      <c r="F54" s="16">
        <v>13.437130945951326</v>
      </c>
      <c r="G54" s="16">
        <v>13.319281188045856</v>
      </c>
    </row>
    <row r="55" spans="2:7" ht="12.75" customHeight="1" x14ac:dyDescent="0.2">
      <c r="B55" s="190"/>
      <c r="C55" s="141" t="s">
        <v>115</v>
      </c>
      <c r="D55" s="16">
        <v>100</v>
      </c>
      <c r="E55" s="16">
        <v>5.0430632555960164</v>
      </c>
      <c r="F55" s="16">
        <v>6.9504503019525332</v>
      </c>
      <c r="G55" s="16">
        <v>14.882819854521079</v>
      </c>
    </row>
    <row r="56" spans="2:7" ht="12.75" customHeight="1" x14ac:dyDescent="0.2">
      <c r="B56" s="190"/>
      <c r="C56" s="141" t="s">
        <v>116</v>
      </c>
      <c r="D56" s="16">
        <v>100</v>
      </c>
      <c r="E56" s="16">
        <v>13.782016602672046</v>
      </c>
      <c r="F56" s="16">
        <v>12.244427538278156</v>
      </c>
      <c r="G56" s="16">
        <v>20.114457292514057</v>
      </c>
    </row>
    <row r="57" spans="2:7" ht="12.75" customHeight="1" x14ac:dyDescent="0.2">
      <c r="B57" s="190"/>
      <c r="C57" s="141" t="s">
        <v>117</v>
      </c>
      <c r="D57" s="16">
        <v>100</v>
      </c>
      <c r="E57" s="16" t="s">
        <v>141</v>
      </c>
      <c r="F57" s="16" t="s">
        <v>141</v>
      </c>
      <c r="G57" s="16" t="s">
        <v>141</v>
      </c>
    </row>
    <row r="58" spans="2:7" ht="12.75" customHeight="1" x14ac:dyDescent="0.2">
      <c r="B58" s="190"/>
      <c r="C58" s="141" t="s">
        <v>118</v>
      </c>
      <c r="D58" s="16">
        <v>100</v>
      </c>
      <c r="E58" s="16">
        <v>6.28966915841918</v>
      </c>
      <c r="F58" s="16">
        <v>12.905471625939867</v>
      </c>
      <c r="G58" s="16">
        <v>16.149356928790496</v>
      </c>
    </row>
    <row r="59" spans="2:7" ht="12.75" customHeight="1" x14ac:dyDescent="0.2">
      <c r="B59" s="190"/>
      <c r="C59" s="141" t="s">
        <v>119</v>
      </c>
      <c r="D59" s="16">
        <v>100</v>
      </c>
      <c r="E59" s="16" t="s">
        <v>141</v>
      </c>
      <c r="F59" s="16" t="s">
        <v>141</v>
      </c>
      <c r="G59" s="16" t="s">
        <v>141</v>
      </c>
    </row>
    <row r="60" spans="2:7" ht="12.75" customHeight="1" x14ac:dyDescent="0.2">
      <c r="B60" s="190"/>
      <c r="C60" s="141" t="s">
        <v>120</v>
      </c>
      <c r="D60" s="16">
        <v>100</v>
      </c>
      <c r="E60" s="16" t="s">
        <v>141</v>
      </c>
      <c r="F60" s="16">
        <v>20.533308144926725</v>
      </c>
      <c r="G60" s="16" t="s">
        <v>141</v>
      </c>
    </row>
    <row r="61" spans="2:7" ht="12.75" customHeight="1" x14ac:dyDescent="0.2">
      <c r="B61" s="187" t="s">
        <v>193</v>
      </c>
      <c r="C61" s="157" t="s">
        <v>190</v>
      </c>
      <c r="D61" s="16">
        <v>100</v>
      </c>
      <c r="E61" s="16">
        <v>9.8629370105911693</v>
      </c>
      <c r="F61" s="16">
        <v>11.064219401768909</v>
      </c>
      <c r="G61" s="16">
        <v>20.790725966355684</v>
      </c>
    </row>
    <row r="62" spans="2:7" ht="12.75" customHeight="1" x14ac:dyDescent="0.2">
      <c r="B62" s="188"/>
      <c r="C62" s="157" t="s">
        <v>191</v>
      </c>
      <c r="D62" s="16">
        <v>100</v>
      </c>
      <c r="E62" s="16">
        <v>6.5787867874856607</v>
      </c>
      <c r="F62" s="16">
        <v>14.08266462425799</v>
      </c>
      <c r="G62" s="16">
        <v>12.236552260330882</v>
      </c>
    </row>
    <row r="63" spans="2:7" ht="12.75" customHeight="1" x14ac:dyDescent="0.2">
      <c r="B63" s="189"/>
      <c r="C63" s="157" t="s">
        <v>192</v>
      </c>
      <c r="D63" s="16">
        <v>100</v>
      </c>
      <c r="E63" s="16">
        <v>7.0353513424686032</v>
      </c>
      <c r="F63" s="16">
        <v>12.24961219408527</v>
      </c>
      <c r="G63" s="16">
        <v>15.812933709029627</v>
      </c>
    </row>
    <row r="64" spans="2:7" ht="12.75" customHeight="1" x14ac:dyDescent="0.2">
      <c r="B64" s="96" t="s">
        <v>122</v>
      </c>
      <c r="C64" s="11"/>
    </row>
    <row r="65" spans="2:7" ht="12.75" customHeight="1" x14ac:dyDescent="0.2">
      <c r="B65" s="96" t="s">
        <v>155</v>
      </c>
      <c r="C65" s="37"/>
      <c r="D65" s="36"/>
      <c r="E65" s="36"/>
      <c r="F65" s="36"/>
      <c r="G65" s="36"/>
    </row>
    <row r="66" spans="2:7" ht="15" customHeight="1" x14ac:dyDescent="0.2">
      <c r="B66" s="214" t="s">
        <v>61</v>
      </c>
      <c r="C66" s="214"/>
      <c r="D66" s="215" t="s">
        <v>53</v>
      </c>
      <c r="E66" s="215"/>
      <c r="F66" s="215"/>
      <c r="G66" s="215"/>
    </row>
    <row r="67" spans="2:7" ht="38.25" customHeight="1" x14ac:dyDescent="0.2">
      <c r="B67" s="214"/>
      <c r="C67" s="214"/>
      <c r="D67" s="79" t="s">
        <v>0</v>
      </c>
      <c r="E67" s="142" t="s">
        <v>22</v>
      </c>
      <c r="F67" s="142" t="s">
        <v>23</v>
      </c>
      <c r="G67" s="142" t="s">
        <v>44</v>
      </c>
    </row>
    <row r="68" spans="2:7" ht="12.75" customHeight="1" x14ac:dyDescent="0.2">
      <c r="B68" s="213" t="s">
        <v>2</v>
      </c>
      <c r="C68" s="32" t="s">
        <v>0</v>
      </c>
      <c r="D68" s="49">
        <v>100</v>
      </c>
      <c r="E68" s="49">
        <v>100</v>
      </c>
      <c r="F68" s="49">
        <v>100</v>
      </c>
      <c r="G68" s="49">
        <v>100</v>
      </c>
    </row>
    <row r="69" spans="2:7" ht="12.75" customHeight="1" x14ac:dyDescent="0.2">
      <c r="B69" s="213"/>
      <c r="C69" s="32" t="s">
        <v>3</v>
      </c>
      <c r="D69" s="49">
        <v>45.584628385814227</v>
      </c>
      <c r="E69" s="16">
        <v>51.869462490364782</v>
      </c>
      <c r="F69" s="16">
        <v>57.6217929755352</v>
      </c>
      <c r="G69" s="16">
        <v>47.580335023413632</v>
      </c>
    </row>
    <row r="70" spans="2:7" ht="12.75" customHeight="1" x14ac:dyDescent="0.2">
      <c r="B70" s="213"/>
      <c r="C70" s="32" t="s">
        <v>4</v>
      </c>
      <c r="D70" s="49">
        <v>54.415371614186256</v>
      </c>
      <c r="E70" s="16">
        <v>48.130537509635296</v>
      </c>
      <c r="F70" s="16">
        <v>42.378207024464778</v>
      </c>
      <c r="G70" s="16">
        <v>52.419664976586454</v>
      </c>
    </row>
    <row r="71" spans="2:7" ht="12.75" customHeight="1" x14ac:dyDescent="0.2">
      <c r="B71" s="213" t="s">
        <v>10</v>
      </c>
      <c r="C71" s="32" t="s">
        <v>5</v>
      </c>
      <c r="D71" s="49">
        <v>19.104938356148327</v>
      </c>
      <c r="E71" s="16">
        <v>17.255877025773973</v>
      </c>
      <c r="F71" s="16">
        <v>19.483600226874298</v>
      </c>
      <c r="G71" s="16">
        <v>20.24217938634218</v>
      </c>
    </row>
    <row r="72" spans="2:7" ht="12.75" customHeight="1" x14ac:dyDescent="0.2">
      <c r="B72" s="213"/>
      <c r="C72" s="32" t="s">
        <v>6</v>
      </c>
      <c r="D72" s="49">
        <v>26.333353882547012</v>
      </c>
      <c r="E72" s="16">
        <v>26.626292261341451</v>
      </c>
      <c r="F72" s="16">
        <v>23.345568170972491</v>
      </c>
      <c r="G72" s="16">
        <v>20.827729898401699</v>
      </c>
    </row>
    <row r="73" spans="2:7" ht="12.75" customHeight="1" x14ac:dyDescent="0.2">
      <c r="B73" s="213"/>
      <c r="C73" s="32" t="s">
        <v>7</v>
      </c>
      <c r="D73" s="49">
        <v>31.717450201808855</v>
      </c>
      <c r="E73" s="16">
        <v>37.638627962622131</v>
      </c>
      <c r="F73" s="16">
        <v>31.584826486189439</v>
      </c>
      <c r="G73" s="16">
        <v>36.66387529040145</v>
      </c>
    </row>
    <row r="74" spans="2:7" ht="12.75" customHeight="1" x14ac:dyDescent="0.2">
      <c r="B74" s="213"/>
      <c r="C74" s="32" t="s">
        <v>8</v>
      </c>
      <c r="D74" s="49">
        <v>22.844257559495521</v>
      </c>
      <c r="E74" s="16">
        <v>18.479202750262473</v>
      </c>
      <c r="F74" s="16">
        <v>25.586005115963761</v>
      </c>
      <c r="G74" s="16">
        <v>22.266215424854728</v>
      </c>
    </row>
    <row r="75" spans="2:7" ht="12.75" customHeight="1" x14ac:dyDescent="0.2">
      <c r="B75" s="213" t="s">
        <v>34</v>
      </c>
      <c r="C75" s="32" t="s">
        <v>35</v>
      </c>
      <c r="D75" s="49">
        <v>26.642946259490703</v>
      </c>
      <c r="E75" s="16">
        <v>19.868060920229517</v>
      </c>
      <c r="F75" s="16">
        <v>26.49157724465346</v>
      </c>
      <c r="G75" s="16">
        <v>30.176676267520406</v>
      </c>
    </row>
    <row r="76" spans="2:7" ht="12.75" customHeight="1" x14ac:dyDescent="0.2">
      <c r="B76" s="213"/>
      <c r="C76" s="32" t="s">
        <v>36</v>
      </c>
      <c r="D76" s="49">
        <v>23.439189952520447</v>
      </c>
      <c r="E76" s="16">
        <v>25.826527216424967</v>
      </c>
      <c r="F76" s="16">
        <v>23.691719432953814</v>
      </c>
      <c r="G76" s="16">
        <v>22.267662714612257</v>
      </c>
    </row>
    <row r="77" spans="2:7" ht="12.75" customHeight="1" x14ac:dyDescent="0.2">
      <c r="B77" s="213"/>
      <c r="C77" s="32" t="s">
        <v>9</v>
      </c>
      <c r="D77" s="49">
        <v>49.917863787988956</v>
      </c>
      <c r="E77" s="16">
        <v>54.305411863345569</v>
      </c>
      <c r="F77" s="16">
        <v>49.816703322392684</v>
      </c>
      <c r="G77" s="16">
        <v>47.555661017867372</v>
      </c>
    </row>
    <row r="78" spans="2:7" ht="12.75" customHeight="1" x14ac:dyDescent="0.2">
      <c r="B78" s="213" t="s">
        <v>37</v>
      </c>
      <c r="C78" s="32" t="s">
        <v>38</v>
      </c>
      <c r="D78" s="49">
        <v>7.2878456995353922</v>
      </c>
      <c r="E78" s="16">
        <v>9.7399143673017115</v>
      </c>
      <c r="F78" s="16">
        <v>6.3460257612738715</v>
      </c>
      <c r="G78" s="16">
        <v>11.451023838078815</v>
      </c>
    </row>
    <row r="79" spans="2:7" ht="12.75" customHeight="1" x14ac:dyDescent="0.2">
      <c r="B79" s="213"/>
      <c r="C79" s="32" t="s">
        <v>39</v>
      </c>
      <c r="D79" s="49">
        <v>1.6004355343501198</v>
      </c>
      <c r="E79" s="16">
        <v>2.3991549791366564</v>
      </c>
      <c r="F79" s="16">
        <v>1.5099164608205971</v>
      </c>
      <c r="G79" s="16">
        <v>2.1910365108054553</v>
      </c>
    </row>
    <row r="80" spans="2:7" ht="12.75" customHeight="1" x14ac:dyDescent="0.2">
      <c r="B80" s="213"/>
      <c r="C80" s="32" t="s">
        <v>40</v>
      </c>
      <c r="D80" s="49">
        <v>67.498214838615922</v>
      </c>
      <c r="E80" s="16">
        <v>65.453248627949904</v>
      </c>
      <c r="F80" s="16">
        <v>71.789861130922006</v>
      </c>
      <c r="G80" s="16">
        <v>60.324882302743447</v>
      </c>
    </row>
    <row r="81" spans="2:7" ht="12.75" customHeight="1" x14ac:dyDescent="0.2">
      <c r="B81" s="213"/>
      <c r="C81" s="32" t="s">
        <v>149</v>
      </c>
      <c r="D81" s="49">
        <v>7.2936639574403035</v>
      </c>
      <c r="E81" s="16">
        <v>9.0627649111243578</v>
      </c>
      <c r="F81" s="16">
        <v>6.2763517047381656</v>
      </c>
      <c r="G81" s="16">
        <v>7.0312616149402496</v>
      </c>
    </row>
    <row r="82" spans="2:7" ht="12.75" customHeight="1" x14ac:dyDescent="0.2">
      <c r="B82" s="213"/>
      <c r="C82" s="32" t="s">
        <v>42</v>
      </c>
      <c r="D82" s="49">
        <v>16.319839970058258</v>
      </c>
      <c r="E82" s="16">
        <v>13.344917114487414</v>
      </c>
      <c r="F82" s="16">
        <v>14.077844942245335</v>
      </c>
      <c r="G82" s="16">
        <v>19.001795733432068</v>
      </c>
    </row>
    <row r="83" spans="2:7" ht="12.75" customHeight="1" x14ac:dyDescent="0.2">
      <c r="B83" s="190" t="s">
        <v>121</v>
      </c>
      <c r="C83" s="141" t="s">
        <v>152</v>
      </c>
      <c r="D83" s="49">
        <v>66.307433609882807</v>
      </c>
      <c r="E83" s="16">
        <v>65.098628402068186</v>
      </c>
      <c r="F83" s="16">
        <v>70.642684422382004</v>
      </c>
      <c r="G83" s="16">
        <v>59.301746466713404</v>
      </c>
    </row>
    <row r="84" spans="2:7" ht="12.75" customHeight="1" x14ac:dyDescent="0.2">
      <c r="B84" s="190"/>
      <c r="C84" s="141" t="s">
        <v>114</v>
      </c>
      <c r="D84" s="49">
        <v>5.4521226448877824</v>
      </c>
      <c r="E84" s="16">
        <v>8.8124103938047345</v>
      </c>
      <c r="F84" s="16">
        <v>4.2085365135043062</v>
      </c>
      <c r="G84" s="16">
        <v>9.8101995770750428</v>
      </c>
    </row>
    <row r="85" spans="2:7" ht="12.75" customHeight="1" x14ac:dyDescent="0.2">
      <c r="B85" s="190"/>
      <c r="C85" s="141" t="s">
        <v>153</v>
      </c>
      <c r="D85" s="49">
        <v>4.1837196877181304</v>
      </c>
      <c r="E85" s="16" t="s">
        <v>141</v>
      </c>
      <c r="F85" s="16">
        <v>4.1764975618248306</v>
      </c>
      <c r="G85" s="16">
        <v>4.0724455631560268</v>
      </c>
    </row>
    <row r="86" spans="2:7" ht="12.75" customHeight="1" x14ac:dyDescent="0.2">
      <c r="B86" s="190"/>
      <c r="C86" s="141" t="s">
        <v>115</v>
      </c>
      <c r="D86" s="49">
        <v>5.8610903673593668</v>
      </c>
      <c r="E86" s="16">
        <v>4.2500343322160257</v>
      </c>
      <c r="F86" s="16">
        <v>3.026456693220676</v>
      </c>
      <c r="G86" s="16">
        <v>6.3749321063168622</v>
      </c>
    </row>
    <row r="87" spans="2:7" ht="12.75" customHeight="1" x14ac:dyDescent="0.2">
      <c r="B87" s="190"/>
      <c r="C87" s="141" t="s">
        <v>116</v>
      </c>
      <c r="D87" s="49">
        <v>1.088028535841626</v>
      </c>
      <c r="E87" s="16">
        <v>2.1561186683199458</v>
      </c>
      <c r="F87" s="16">
        <v>0.98974171550306744</v>
      </c>
      <c r="G87" s="16">
        <v>1.5994126499755461</v>
      </c>
    </row>
    <row r="88" spans="2:7" ht="12.75" customHeight="1" x14ac:dyDescent="0.2">
      <c r="B88" s="190"/>
      <c r="C88" s="141" t="s">
        <v>117</v>
      </c>
      <c r="D88" s="49">
        <v>0.6239523758031057</v>
      </c>
      <c r="E88" s="16" t="s">
        <v>141</v>
      </c>
      <c r="F88" s="16" t="s">
        <v>141</v>
      </c>
      <c r="G88" s="16" t="s">
        <v>141</v>
      </c>
    </row>
    <row r="89" spans="2:7" ht="12.75" customHeight="1" x14ac:dyDescent="0.2">
      <c r="B89" s="190"/>
      <c r="C89" s="141" t="s">
        <v>118</v>
      </c>
      <c r="D89" s="49">
        <v>13.071790118599047</v>
      </c>
      <c r="E89" s="16">
        <v>11.821769119834578</v>
      </c>
      <c r="F89" s="16">
        <v>12.532913737909546</v>
      </c>
      <c r="G89" s="16">
        <v>15.42773679237226</v>
      </c>
    </row>
    <row r="90" spans="2:7" ht="12.75" customHeight="1" x14ac:dyDescent="0.2">
      <c r="B90" s="190"/>
      <c r="C90" s="141" t="s">
        <v>119</v>
      </c>
      <c r="D90" s="49">
        <v>2.0090930249854382</v>
      </c>
      <c r="E90" s="16" t="s">
        <v>141</v>
      </c>
      <c r="F90" s="16" t="s">
        <v>141</v>
      </c>
      <c r="G90" s="16" t="s">
        <v>141</v>
      </c>
    </row>
    <row r="91" spans="2:7" ht="12.75" customHeight="1" x14ac:dyDescent="0.2">
      <c r="B91" s="190"/>
      <c r="C91" s="141" t="s">
        <v>120</v>
      </c>
      <c r="D91" s="49">
        <v>1.4027696349226741</v>
      </c>
      <c r="E91" s="16" t="s">
        <v>141</v>
      </c>
      <c r="F91" s="16">
        <v>2.1398749019539571</v>
      </c>
      <c r="G91" s="16" t="s">
        <v>141</v>
      </c>
    </row>
    <row r="92" spans="2:7" ht="12.75" customHeight="1" x14ac:dyDescent="0.2">
      <c r="B92" s="187" t="s">
        <v>193</v>
      </c>
      <c r="C92" s="157" t="s">
        <v>190</v>
      </c>
      <c r="D92" s="49">
        <v>8.7250405171743246</v>
      </c>
      <c r="E92" s="16">
        <v>12.373521498024303</v>
      </c>
      <c r="F92" s="16">
        <v>7.1718522774939633</v>
      </c>
      <c r="G92" s="16">
        <v>13.2571151340965</v>
      </c>
    </row>
    <row r="93" spans="2:7" ht="12.75" customHeight="1" x14ac:dyDescent="0.2">
      <c r="B93" s="188"/>
      <c r="C93" s="157" t="s">
        <v>191</v>
      </c>
      <c r="D93" s="49">
        <v>71.693565599159527</v>
      </c>
      <c r="E93" s="16">
        <v>67.818096647085852</v>
      </c>
      <c r="F93" s="16">
        <v>75.008092432727935</v>
      </c>
      <c r="G93" s="16">
        <v>64.113748730903396</v>
      </c>
    </row>
    <row r="94" spans="2:7" ht="12.75" customHeight="1" x14ac:dyDescent="0.2">
      <c r="B94" s="189"/>
      <c r="C94" s="157" t="s">
        <v>192</v>
      </c>
      <c r="D94" s="49">
        <v>19.581393883666006</v>
      </c>
      <c r="E94" s="16">
        <v>19.808381854889888</v>
      </c>
      <c r="F94" s="16">
        <v>17.820055289778082</v>
      </c>
      <c r="G94" s="16">
        <v>22.629136135000156</v>
      </c>
    </row>
    <row r="95" spans="2:7" ht="12.75" customHeight="1" x14ac:dyDescent="0.2">
      <c r="B95" s="96" t="s">
        <v>122</v>
      </c>
      <c r="C95" s="11"/>
    </row>
    <row r="96" spans="2:7" ht="14.25" customHeight="1" x14ac:dyDescent="0.2">
      <c r="B96" s="96" t="s">
        <v>155</v>
      </c>
    </row>
    <row r="97" spans="2:7" ht="15" customHeight="1" x14ac:dyDescent="0.2">
      <c r="B97" s="214" t="s">
        <v>46</v>
      </c>
      <c r="C97" s="214"/>
      <c r="D97" s="215" t="s">
        <v>53</v>
      </c>
      <c r="E97" s="215"/>
      <c r="F97" s="215"/>
      <c r="G97" s="215"/>
    </row>
    <row r="98" spans="2:7" ht="36" customHeight="1" x14ac:dyDescent="0.2">
      <c r="B98" s="214"/>
      <c r="C98" s="214"/>
      <c r="D98" s="79" t="s">
        <v>0</v>
      </c>
      <c r="E98" s="142" t="s">
        <v>43</v>
      </c>
      <c r="F98" s="142" t="s">
        <v>23</v>
      </c>
      <c r="G98" s="142" t="s">
        <v>44</v>
      </c>
    </row>
    <row r="99" spans="2:7" ht="12.75" customHeight="1" x14ac:dyDescent="0.2">
      <c r="B99" s="213" t="s">
        <v>2</v>
      </c>
      <c r="C99" s="81" t="s">
        <v>0</v>
      </c>
      <c r="D99" s="40">
        <v>1635</v>
      </c>
      <c r="E99" s="40">
        <v>141</v>
      </c>
      <c r="F99" s="40">
        <v>200</v>
      </c>
      <c r="G99" s="40">
        <v>258</v>
      </c>
    </row>
    <row r="100" spans="2:7" ht="12.75" customHeight="1" x14ac:dyDescent="0.2">
      <c r="B100" s="213"/>
      <c r="C100" s="32" t="s">
        <v>3</v>
      </c>
      <c r="D100" s="40">
        <v>719</v>
      </c>
      <c r="E100" s="2">
        <v>72</v>
      </c>
      <c r="F100" s="2">
        <v>109</v>
      </c>
      <c r="G100" s="2">
        <v>134</v>
      </c>
    </row>
    <row r="101" spans="2:7" ht="12.75" customHeight="1" x14ac:dyDescent="0.2">
      <c r="B101" s="213"/>
      <c r="C101" s="32" t="s">
        <v>4</v>
      </c>
      <c r="D101" s="40">
        <v>916</v>
      </c>
      <c r="E101" s="2">
        <v>69</v>
      </c>
      <c r="F101" s="2">
        <v>91</v>
      </c>
      <c r="G101" s="2">
        <v>124</v>
      </c>
    </row>
    <row r="102" spans="2:7" ht="12.75" customHeight="1" x14ac:dyDescent="0.2">
      <c r="B102" s="213" t="s">
        <v>10</v>
      </c>
      <c r="C102" s="32" t="s">
        <v>5</v>
      </c>
      <c r="D102" s="40">
        <v>269</v>
      </c>
      <c r="E102" s="2">
        <v>18</v>
      </c>
      <c r="F102" s="2">
        <v>32</v>
      </c>
      <c r="G102" s="2">
        <v>45</v>
      </c>
    </row>
    <row r="103" spans="2:7" ht="12.75" customHeight="1" x14ac:dyDescent="0.2">
      <c r="B103" s="213"/>
      <c r="C103" s="32" t="s">
        <v>6</v>
      </c>
      <c r="D103" s="40">
        <v>422</v>
      </c>
      <c r="E103" s="2">
        <v>35</v>
      </c>
      <c r="F103" s="2">
        <v>58</v>
      </c>
      <c r="G103" s="2">
        <v>64</v>
      </c>
    </row>
    <row r="104" spans="2:7" ht="12.75" customHeight="1" x14ac:dyDescent="0.2">
      <c r="B104" s="213"/>
      <c r="C104" s="32" t="s">
        <v>7</v>
      </c>
      <c r="D104" s="40">
        <v>608</v>
      </c>
      <c r="E104" s="2">
        <v>51</v>
      </c>
      <c r="F104" s="2">
        <v>71</v>
      </c>
      <c r="G104" s="2">
        <v>99</v>
      </c>
    </row>
    <row r="105" spans="2:7" ht="12.75" customHeight="1" x14ac:dyDescent="0.2">
      <c r="B105" s="213"/>
      <c r="C105" s="32" t="s">
        <v>8</v>
      </c>
      <c r="D105" s="40">
        <v>336</v>
      </c>
      <c r="E105" s="2">
        <v>37</v>
      </c>
      <c r="F105" s="2">
        <v>39</v>
      </c>
      <c r="G105" s="2">
        <v>50</v>
      </c>
    </row>
    <row r="106" spans="2:7" ht="12.75" customHeight="1" x14ac:dyDescent="0.2">
      <c r="B106" s="213" t="s">
        <v>34</v>
      </c>
      <c r="C106" s="32" t="s">
        <v>35</v>
      </c>
      <c r="D106" s="40">
        <v>474</v>
      </c>
      <c r="E106" s="2">
        <v>40</v>
      </c>
      <c r="F106" s="2">
        <v>48</v>
      </c>
      <c r="G106" s="2">
        <v>74</v>
      </c>
    </row>
    <row r="107" spans="2:7" ht="12.75" customHeight="1" x14ac:dyDescent="0.2">
      <c r="B107" s="213"/>
      <c r="C107" s="32" t="s">
        <v>36</v>
      </c>
      <c r="D107" s="40">
        <v>392</v>
      </c>
      <c r="E107" s="2">
        <v>35</v>
      </c>
      <c r="F107" s="2">
        <v>44</v>
      </c>
      <c r="G107" s="2">
        <v>68</v>
      </c>
    </row>
    <row r="108" spans="2:7" ht="12.75" customHeight="1" x14ac:dyDescent="0.2">
      <c r="B108" s="213"/>
      <c r="C108" s="32" t="s">
        <v>9</v>
      </c>
      <c r="D108" s="2">
        <v>769</v>
      </c>
      <c r="E108" s="2">
        <v>66</v>
      </c>
      <c r="F108" s="2">
        <v>108</v>
      </c>
      <c r="G108" s="2">
        <v>116</v>
      </c>
    </row>
    <row r="109" spans="2:7" ht="12.75" customHeight="1" x14ac:dyDescent="0.2">
      <c r="B109" s="213" t="s">
        <v>37</v>
      </c>
      <c r="C109" s="32" t="s">
        <v>38</v>
      </c>
      <c r="D109" s="2">
        <v>208</v>
      </c>
      <c r="E109" s="2">
        <v>17</v>
      </c>
      <c r="F109" s="2">
        <v>23</v>
      </c>
      <c r="G109" s="2">
        <v>42</v>
      </c>
    </row>
    <row r="110" spans="2:7" ht="12.75" customHeight="1" x14ac:dyDescent="0.2">
      <c r="B110" s="213"/>
      <c r="C110" s="32" t="s">
        <v>39</v>
      </c>
      <c r="D110" s="2">
        <v>191</v>
      </c>
      <c r="E110" s="2">
        <v>23</v>
      </c>
      <c r="F110" s="2">
        <v>21</v>
      </c>
      <c r="G110" s="2">
        <v>33</v>
      </c>
    </row>
    <row r="111" spans="2:7" ht="12.75" customHeight="1" x14ac:dyDescent="0.2">
      <c r="B111" s="213"/>
      <c r="C111" s="32" t="s">
        <v>40</v>
      </c>
      <c r="D111" s="2">
        <v>719</v>
      </c>
      <c r="E111" s="2">
        <v>66</v>
      </c>
      <c r="F111" s="2">
        <v>97</v>
      </c>
      <c r="G111" s="2">
        <v>106</v>
      </c>
    </row>
    <row r="112" spans="2:7" ht="12.75" customHeight="1" x14ac:dyDescent="0.2">
      <c r="B112" s="213"/>
      <c r="C112" s="32" t="s">
        <v>149</v>
      </c>
      <c r="D112" s="2">
        <v>223</v>
      </c>
      <c r="E112" s="2">
        <v>18</v>
      </c>
      <c r="F112" s="2">
        <v>25</v>
      </c>
      <c r="G112" s="2">
        <v>31</v>
      </c>
    </row>
    <row r="113" spans="2:7" ht="12.75" customHeight="1" x14ac:dyDescent="0.2">
      <c r="B113" s="213"/>
      <c r="C113" s="32" t="s">
        <v>42</v>
      </c>
      <c r="D113" s="2">
        <v>294</v>
      </c>
      <c r="E113" s="2">
        <v>17</v>
      </c>
      <c r="F113" s="2">
        <v>34</v>
      </c>
      <c r="G113" s="2">
        <v>46</v>
      </c>
    </row>
    <row r="114" spans="2:7" ht="12.75" customHeight="1" x14ac:dyDescent="0.2">
      <c r="B114" s="190" t="s">
        <v>121</v>
      </c>
      <c r="C114" s="141" t="s">
        <v>152</v>
      </c>
      <c r="D114" s="2">
        <v>675</v>
      </c>
      <c r="E114" s="100">
        <v>62</v>
      </c>
      <c r="F114" s="100">
        <v>92</v>
      </c>
      <c r="G114" s="100">
        <v>103</v>
      </c>
    </row>
    <row r="115" spans="2:7" ht="12.75" customHeight="1" x14ac:dyDescent="0.2">
      <c r="B115" s="190"/>
      <c r="C115" s="141" t="s">
        <v>114</v>
      </c>
      <c r="D115" s="2">
        <v>147</v>
      </c>
      <c r="E115" s="100">
        <v>15</v>
      </c>
      <c r="F115" s="100">
        <v>14</v>
      </c>
      <c r="G115" s="100">
        <v>35</v>
      </c>
    </row>
    <row r="116" spans="2:7" ht="12.75" customHeight="1" x14ac:dyDescent="0.2">
      <c r="B116" s="190"/>
      <c r="C116" s="141" t="s">
        <v>153</v>
      </c>
      <c r="D116" s="2">
        <v>99</v>
      </c>
      <c r="E116" s="100">
        <v>7</v>
      </c>
      <c r="F116" s="100">
        <v>12</v>
      </c>
      <c r="G116" s="100">
        <v>12</v>
      </c>
    </row>
    <row r="117" spans="2:7" ht="12.75" customHeight="1" x14ac:dyDescent="0.2">
      <c r="B117" s="190"/>
      <c r="C117" s="141" t="s">
        <v>115</v>
      </c>
      <c r="D117" s="2">
        <v>158</v>
      </c>
      <c r="E117" s="100">
        <v>10</v>
      </c>
      <c r="F117" s="100">
        <v>12</v>
      </c>
      <c r="G117" s="100">
        <v>25</v>
      </c>
    </row>
    <row r="118" spans="2:7" ht="12.75" customHeight="1" x14ac:dyDescent="0.2">
      <c r="B118" s="190"/>
      <c r="C118" s="141" t="s">
        <v>116</v>
      </c>
      <c r="D118" s="2">
        <v>148</v>
      </c>
      <c r="E118" s="100">
        <v>20</v>
      </c>
      <c r="F118" s="100">
        <v>17</v>
      </c>
      <c r="G118" s="100">
        <v>28</v>
      </c>
    </row>
    <row r="119" spans="2:7" ht="12.75" customHeight="1" x14ac:dyDescent="0.2">
      <c r="B119" s="190"/>
      <c r="C119" s="141" t="s">
        <v>117</v>
      </c>
      <c r="D119" s="2">
        <v>45</v>
      </c>
      <c r="E119" s="100">
        <v>3</v>
      </c>
      <c r="F119" s="100">
        <v>3</v>
      </c>
      <c r="G119" s="100">
        <v>4</v>
      </c>
    </row>
    <row r="120" spans="2:7" ht="12.75" customHeight="1" x14ac:dyDescent="0.2">
      <c r="B120" s="190"/>
      <c r="C120" s="141" t="s">
        <v>118</v>
      </c>
      <c r="D120" s="2">
        <v>234</v>
      </c>
      <c r="E120" s="100">
        <v>15</v>
      </c>
      <c r="F120" s="100">
        <v>30</v>
      </c>
      <c r="G120" s="100">
        <v>37</v>
      </c>
    </row>
    <row r="121" spans="2:7" ht="12.75" customHeight="1" x14ac:dyDescent="0.2">
      <c r="B121" s="190"/>
      <c r="C121" s="141" t="s">
        <v>119</v>
      </c>
      <c r="D121" s="2">
        <v>66</v>
      </c>
      <c r="E121" s="100">
        <v>2</v>
      </c>
      <c r="F121" s="100">
        <v>9</v>
      </c>
      <c r="G121" s="100">
        <v>7</v>
      </c>
    </row>
    <row r="122" spans="2:7" ht="12.75" customHeight="1" x14ac:dyDescent="0.2">
      <c r="B122" s="190"/>
      <c r="C122" s="141" t="s">
        <v>120</v>
      </c>
      <c r="D122" s="2">
        <v>63</v>
      </c>
      <c r="E122" s="100">
        <v>7</v>
      </c>
      <c r="F122" s="100">
        <v>11</v>
      </c>
      <c r="G122" s="100">
        <v>7</v>
      </c>
    </row>
    <row r="123" spans="2:7" ht="12.75" customHeight="1" x14ac:dyDescent="0.2">
      <c r="B123" s="187" t="s">
        <v>193</v>
      </c>
      <c r="C123" s="157" t="s">
        <v>190</v>
      </c>
      <c r="D123" s="2">
        <v>360</v>
      </c>
      <c r="E123" s="100">
        <v>36</v>
      </c>
      <c r="F123" s="100">
        <v>37</v>
      </c>
      <c r="G123" s="100">
        <v>69</v>
      </c>
    </row>
    <row r="124" spans="2:7" ht="12.75" customHeight="1" x14ac:dyDescent="0.2">
      <c r="B124" s="188"/>
      <c r="C124" s="157" t="s">
        <v>191</v>
      </c>
      <c r="D124" s="2">
        <v>914</v>
      </c>
      <c r="E124" s="100">
        <v>80</v>
      </c>
      <c r="F124" s="100">
        <v>118</v>
      </c>
      <c r="G124" s="100">
        <v>133</v>
      </c>
    </row>
    <row r="125" spans="2:7" ht="12.75" customHeight="1" x14ac:dyDescent="0.2">
      <c r="B125" s="189"/>
      <c r="C125" s="157" t="s">
        <v>192</v>
      </c>
      <c r="D125" s="2">
        <v>361</v>
      </c>
      <c r="E125" s="100">
        <v>25</v>
      </c>
      <c r="F125" s="100">
        <v>45</v>
      </c>
      <c r="G125" s="100">
        <v>56</v>
      </c>
    </row>
    <row r="126" spans="2:7" ht="12.75" customHeight="1" x14ac:dyDescent="0.2">
      <c r="B126" s="96" t="s">
        <v>122</v>
      </c>
      <c r="C126" s="11"/>
    </row>
    <row r="127" spans="2:7" ht="14.25" customHeight="1" x14ac:dyDescent="0.2">
      <c r="B127" s="96" t="s">
        <v>155</v>
      </c>
    </row>
  </sheetData>
  <mergeCells count="32">
    <mergeCell ref="D97:G97"/>
    <mergeCell ref="B99:B101"/>
    <mergeCell ref="B102:B105"/>
    <mergeCell ref="B106:B108"/>
    <mergeCell ref="B109:B113"/>
    <mergeCell ref="D66:G66"/>
    <mergeCell ref="D4:G4"/>
    <mergeCell ref="B6:B8"/>
    <mergeCell ref="B9:B12"/>
    <mergeCell ref="B13:B15"/>
    <mergeCell ref="B16:B20"/>
    <mergeCell ref="B30:B32"/>
    <mergeCell ref="B61:B63"/>
    <mergeCell ref="D35:G35"/>
    <mergeCell ref="B37:B39"/>
    <mergeCell ref="B40:B43"/>
    <mergeCell ref="B44:B46"/>
    <mergeCell ref="B47:B51"/>
    <mergeCell ref="B52:B60"/>
    <mergeCell ref="B123:B125"/>
    <mergeCell ref="B21:B29"/>
    <mergeCell ref="B35:C36"/>
    <mergeCell ref="B4:C5"/>
    <mergeCell ref="B66:C67"/>
    <mergeCell ref="B68:B70"/>
    <mergeCell ref="B71:B74"/>
    <mergeCell ref="B114:B122"/>
    <mergeCell ref="B75:B77"/>
    <mergeCell ref="B78:B82"/>
    <mergeCell ref="B83:B91"/>
    <mergeCell ref="B97:C98"/>
    <mergeCell ref="B92:B94"/>
  </mergeCells>
  <conditionalFormatting sqref="D99:G122">
    <cfRule type="cellIs" dxfId="113" priority="2" operator="lessThan">
      <formula>10</formula>
    </cfRule>
  </conditionalFormatting>
  <conditionalFormatting sqref="D123:G125">
    <cfRule type="cellIs" dxfId="112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7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2.28515625" defaultRowHeight="14.25" customHeight="1" x14ac:dyDescent="0.2"/>
  <cols>
    <col min="1" max="1" width="2.28515625" style="4" customWidth="1"/>
    <col min="2" max="2" width="12.28515625" style="97"/>
    <col min="3" max="3" width="30.5703125" style="4" bestFit="1" customWidth="1"/>
    <col min="4" max="4" width="10" style="4" bestFit="1" customWidth="1"/>
    <col min="5" max="5" width="16.140625" style="4" customWidth="1"/>
    <col min="6" max="6" width="15.5703125" style="4" customWidth="1"/>
    <col min="7" max="7" width="17" style="4" customWidth="1"/>
    <col min="8" max="16384" width="12.28515625" style="4"/>
  </cols>
  <sheetData>
    <row r="1" spans="2:7" ht="21.75" customHeight="1" x14ac:dyDescent="0.2"/>
    <row r="2" spans="2:7" ht="14.25" customHeight="1" x14ac:dyDescent="0.25">
      <c r="B2" s="109" t="s">
        <v>160</v>
      </c>
    </row>
    <row r="3" spans="2:7" ht="14.25" customHeight="1" x14ac:dyDescent="0.2">
      <c r="B3" s="105" t="s">
        <v>58</v>
      </c>
    </row>
    <row r="4" spans="2:7" ht="29.25" customHeight="1" x14ac:dyDescent="0.2">
      <c r="B4" s="214" t="s">
        <v>45</v>
      </c>
      <c r="C4" s="214"/>
      <c r="D4" s="212" t="s">
        <v>140</v>
      </c>
      <c r="E4" s="212"/>
      <c r="F4" s="212"/>
      <c r="G4" s="212"/>
    </row>
    <row r="5" spans="2:7" ht="44.25" customHeight="1" x14ac:dyDescent="0.2">
      <c r="B5" s="214"/>
      <c r="C5" s="214"/>
      <c r="D5" s="79" t="s">
        <v>0</v>
      </c>
      <c r="E5" s="142" t="s">
        <v>22</v>
      </c>
      <c r="F5" s="142" t="s">
        <v>23</v>
      </c>
      <c r="G5" s="142" t="s">
        <v>44</v>
      </c>
    </row>
    <row r="6" spans="2:7" ht="12.75" customHeight="1" x14ac:dyDescent="0.2">
      <c r="B6" s="213" t="s">
        <v>2</v>
      </c>
      <c r="C6" s="32" t="s">
        <v>0</v>
      </c>
      <c r="D6" s="40">
        <v>50146.219890000088</v>
      </c>
      <c r="E6" s="40">
        <v>9579.7448499999973</v>
      </c>
      <c r="F6" s="40">
        <v>14002.768720000004</v>
      </c>
      <c r="G6" s="40">
        <v>15497.736190000001</v>
      </c>
    </row>
    <row r="7" spans="2:7" ht="12.75" customHeight="1" x14ac:dyDescent="0.2">
      <c r="B7" s="213"/>
      <c r="C7" s="32" t="s">
        <v>3</v>
      </c>
      <c r="D7" s="40">
        <v>21667.44820999998</v>
      </c>
      <c r="E7" s="2">
        <v>4693.8011800000013</v>
      </c>
      <c r="F7" s="2">
        <v>6671.7326000000003</v>
      </c>
      <c r="G7" s="2">
        <v>7436.6124100000025</v>
      </c>
    </row>
    <row r="8" spans="2:7" ht="12.75" customHeight="1" x14ac:dyDescent="0.2">
      <c r="B8" s="213"/>
      <c r="C8" s="32" t="s">
        <v>4</v>
      </c>
      <c r="D8" s="40">
        <v>28478.771679999998</v>
      </c>
      <c r="E8" s="2">
        <v>4885.9436700000024</v>
      </c>
      <c r="F8" s="2">
        <v>7331.0361200000007</v>
      </c>
      <c r="G8" s="2">
        <v>8061.123779999999</v>
      </c>
    </row>
    <row r="9" spans="2:7" ht="12.75" customHeight="1" x14ac:dyDescent="0.2">
      <c r="B9" s="213" t="s">
        <v>10</v>
      </c>
      <c r="C9" s="32" t="s">
        <v>5</v>
      </c>
      <c r="D9" s="40">
        <v>11109.694140000009</v>
      </c>
      <c r="E9" s="2">
        <v>1896.9004600000001</v>
      </c>
      <c r="F9" s="2">
        <v>3126.6860800000009</v>
      </c>
      <c r="G9" s="2">
        <v>3823.3114400000013</v>
      </c>
    </row>
    <row r="10" spans="2:7" ht="12.75" customHeight="1" x14ac:dyDescent="0.2">
      <c r="B10" s="213"/>
      <c r="C10" s="32" t="s">
        <v>6</v>
      </c>
      <c r="D10" s="40">
        <v>12684.57674000001</v>
      </c>
      <c r="E10" s="2">
        <v>2125.8760200000002</v>
      </c>
      <c r="F10" s="2">
        <v>2861.4082499999995</v>
      </c>
      <c r="G10" s="2">
        <v>2731.8029899999992</v>
      </c>
    </row>
    <row r="11" spans="2:7" ht="12.75" customHeight="1" x14ac:dyDescent="0.2">
      <c r="B11" s="213"/>
      <c r="C11" s="32" t="s">
        <v>7</v>
      </c>
      <c r="D11" s="40">
        <v>17136.379129999994</v>
      </c>
      <c r="E11" s="2">
        <v>3799.6701700000012</v>
      </c>
      <c r="F11" s="2">
        <v>5116.4870000000019</v>
      </c>
      <c r="G11" s="2">
        <v>5248.1349600000021</v>
      </c>
    </row>
    <row r="12" spans="2:7" ht="12.75" customHeight="1" x14ac:dyDescent="0.2">
      <c r="B12" s="213"/>
      <c r="C12" s="32" t="s">
        <v>8</v>
      </c>
      <c r="D12" s="40">
        <v>9215.5698800000046</v>
      </c>
      <c r="E12" s="2">
        <v>1757.2981999999995</v>
      </c>
      <c r="F12" s="2">
        <v>2898.1873899999991</v>
      </c>
      <c r="G12" s="2">
        <v>3694.4867999999988</v>
      </c>
    </row>
    <row r="13" spans="2:7" ht="12.75" customHeight="1" x14ac:dyDescent="0.2">
      <c r="B13" s="213" t="s">
        <v>34</v>
      </c>
      <c r="C13" s="32" t="s">
        <v>35</v>
      </c>
      <c r="D13" s="40">
        <v>13003.438590000005</v>
      </c>
      <c r="E13" s="2">
        <v>1828.8210599999998</v>
      </c>
      <c r="F13" s="2">
        <v>3488.9314399999998</v>
      </c>
      <c r="G13" s="2">
        <v>4604.3301700000002</v>
      </c>
    </row>
    <row r="14" spans="2:7" ht="12.75" customHeight="1" x14ac:dyDescent="0.2">
      <c r="B14" s="213"/>
      <c r="C14" s="32" t="s">
        <v>36</v>
      </c>
      <c r="D14" s="40">
        <v>10073.075650000002</v>
      </c>
      <c r="E14" s="2">
        <v>2402.0973800000006</v>
      </c>
      <c r="F14" s="2">
        <v>3375.9829100000002</v>
      </c>
      <c r="G14" s="2">
        <v>3839.24899</v>
      </c>
    </row>
    <row r="15" spans="2:7" ht="12.75" customHeight="1" x14ac:dyDescent="0.2">
      <c r="B15" s="213"/>
      <c r="C15" s="32" t="s">
        <v>9</v>
      </c>
      <c r="D15" s="40">
        <v>27069.70565</v>
      </c>
      <c r="E15" s="2">
        <v>5348.8264100000015</v>
      </c>
      <c r="F15" s="2">
        <v>7137.8543700000009</v>
      </c>
      <c r="G15" s="2">
        <v>7054.1570300000012</v>
      </c>
    </row>
    <row r="16" spans="2:7" ht="12.75" customHeight="1" x14ac:dyDescent="0.2">
      <c r="B16" s="213" t="s">
        <v>37</v>
      </c>
      <c r="C16" s="32" t="s">
        <v>38</v>
      </c>
      <c r="D16" s="40">
        <v>3954.8852700000011</v>
      </c>
      <c r="E16" s="2">
        <v>893.80462</v>
      </c>
      <c r="F16" s="2">
        <v>904.85137999999995</v>
      </c>
      <c r="G16" s="2">
        <v>1392.8669700000003</v>
      </c>
    </row>
    <row r="17" spans="2:7" ht="12.75" customHeight="1" x14ac:dyDescent="0.2">
      <c r="B17" s="213"/>
      <c r="C17" s="32" t="s">
        <v>39</v>
      </c>
      <c r="D17" s="40">
        <v>865.56823999999995</v>
      </c>
      <c r="E17" s="2">
        <v>209.31514000000004</v>
      </c>
      <c r="F17" s="2">
        <v>177.50326000000004</v>
      </c>
      <c r="G17" s="2">
        <v>385.45596</v>
      </c>
    </row>
    <row r="18" spans="2:7" ht="12.75" customHeight="1" x14ac:dyDescent="0.2">
      <c r="B18" s="213"/>
      <c r="C18" s="32" t="s">
        <v>40</v>
      </c>
      <c r="D18" s="40">
        <v>33605.434890000033</v>
      </c>
      <c r="E18" s="2">
        <v>6577.7913200000012</v>
      </c>
      <c r="F18" s="2">
        <v>9789.4682499999981</v>
      </c>
      <c r="G18" s="2">
        <v>10188.636859999997</v>
      </c>
    </row>
    <row r="19" spans="2:7" ht="12.75" customHeight="1" x14ac:dyDescent="0.2">
      <c r="B19" s="213"/>
      <c r="C19" s="32" t="s">
        <v>149</v>
      </c>
      <c r="D19" s="40">
        <v>3542.2410000000013</v>
      </c>
      <c r="E19" s="2">
        <v>727.37821000000008</v>
      </c>
      <c r="F19" s="2">
        <v>1169.4694099999999</v>
      </c>
      <c r="G19" s="2">
        <v>1113.23812</v>
      </c>
    </row>
    <row r="20" spans="2:7" ht="12.75" customHeight="1" x14ac:dyDescent="0.2">
      <c r="B20" s="213"/>
      <c r="C20" s="32" t="s">
        <v>42</v>
      </c>
      <c r="D20" s="40">
        <v>8178.0904900000014</v>
      </c>
      <c r="E20" s="2">
        <v>1171.4555600000001</v>
      </c>
      <c r="F20" s="2">
        <v>1961.4764199999997</v>
      </c>
      <c r="G20" s="2">
        <v>2417.5382800000002</v>
      </c>
    </row>
    <row r="21" spans="2:7" ht="12.75" customHeight="1" x14ac:dyDescent="0.2">
      <c r="B21" s="190" t="s">
        <v>121</v>
      </c>
      <c r="C21" s="141" t="s">
        <v>152</v>
      </c>
      <c r="D21" s="2">
        <v>32647.400410000017</v>
      </c>
      <c r="E21" s="2">
        <v>6550.7115600000016</v>
      </c>
      <c r="F21" s="2">
        <v>9549.2743899999987</v>
      </c>
      <c r="G21" s="2">
        <v>9965.6559599999964</v>
      </c>
    </row>
    <row r="22" spans="2:7" ht="12.75" customHeight="1" x14ac:dyDescent="0.2">
      <c r="B22" s="190"/>
      <c r="C22" s="141" t="s">
        <v>114</v>
      </c>
      <c r="D22" s="2">
        <v>3165.8344300000012</v>
      </c>
      <c r="E22" s="2">
        <v>787.85568000000001</v>
      </c>
      <c r="F22" s="2" t="s">
        <v>141</v>
      </c>
      <c r="G22" s="2">
        <v>1171.9212100000002</v>
      </c>
    </row>
    <row r="23" spans="2:7" ht="12.75" customHeight="1" x14ac:dyDescent="0.2">
      <c r="B23" s="190"/>
      <c r="C23" s="141" t="s">
        <v>153</v>
      </c>
      <c r="D23" s="2">
        <v>2045.5261399999995</v>
      </c>
      <c r="E23" s="2" t="s">
        <v>141</v>
      </c>
      <c r="F23" s="2" t="s">
        <v>141</v>
      </c>
      <c r="G23" s="2">
        <v>844.93219999999997</v>
      </c>
    </row>
    <row r="24" spans="2:7" ht="12.75" customHeight="1" x14ac:dyDescent="0.2">
      <c r="B24" s="190"/>
      <c r="C24" s="141" t="s">
        <v>115</v>
      </c>
      <c r="D24" s="2">
        <v>2082.3364899999992</v>
      </c>
      <c r="E24" s="2" t="s">
        <v>141</v>
      </c>
      <c r="F24" s="2" t="s">
        <v>141</v>
      </c>
      <c r="G24" s="2">
        <v>511.57769000000008</v>
      </c>
    </row>
    <row r="25" spans="2:7" ht="12.75" customHeight="1" x14ac:dyDescent="0.2">
      <c r="B25" s="190"/>
      <c r="C25" s="141" t="s">
        <v>116</v>
      </c>
      <c r="D25" s="2">
        <v>657.37983999999994</v>
      </c>
      <c r="E25" s="2">
        <v>209.31514000000004</v>
      </c>
      <c r="F25" s="2">
        <v>153.96160000000003</v>
      </c>
      <c r="G25" s="2">
        <v>269.87900000000002</v>
      </c>
    </row>
    <row r="26" spans="2:7" ht="12.75" customHeight="1" x14ac:dyDescent="0.2">
      <c r="B26" s="190"/>
      <c r="C26" s="141" t="s">
        <v>117</v>
      </c>
      <c r="D26" s="2">
        <v>208.18840000000006</v>
      </c>
      <c r="E26" s="2">
        <v>0</v>
      </c>
      <c r="F26" s="2">
        <v>23.54166</v>
      </c>
      <c r="G26" s="2">
        <v>27.175000000000001</v>
      </c>
    </row>
    <row r="27" spans="2:7" ht="12.75" customHeight="1" x14ac:dyDescent="0.2">
      <c r="B27" s="190"/>
      <c r="C27" s="141" t="s">
        <v>118</v>
      </c>
      <c r="D27" s="2">
        <v>7402.8630299999995</v>
      </c>
      <c r="E27" s="2">
        <v>997.4661000000001</v>
      </c>
      <c r="F27" s="2">
        <v>1714.7260699999997</v>
      </c>
      <c r="G27" s="2">
        <v>2138.7697599999997</v>
      </c>
    </row>
    <row r="28" spans="2:7" ht="12.75" customHeight="1" x14ac:dyDescent="0.2">
      <c r="B28" s="190"/>
      <c r="C28" s="141" t="s">
        <v>119</v>
      </c>
      <c r="D28" s="2">
        <v>834.27810999999997</v>
      </c>
      <c r="E28" s="2" t="s">
        <v>141</v>
      </c>
      <c r="F28" s="2" t="s">
        <v>141</v>
      </c>
      <c r="G28" s="2" t="s">
        <v>141</v>
      </c>
    </row>
    <row r="29" spans="2:7" ht="12.75" customHeight="1" x14ac:dyDescent="0.2">
      <c r="B29" s="190"/>
      <c r="C29" s="141" t="s">
        <v>120</v>
      </c>
      <c r="D29" s="2">
        <v>1102.4130399999999</v>
      </c>
      <c r="E29" s="2" t="s">
        <v>141</v>
      </c>
      <c r="F29" s="2" t="s">
        <v>141</v>
      </c>
      <c r="G29" s="2" t="s">
        <v>141</v>
      </c>
    </row>
    <row r="30" spans="2:7" ht="12.75" customHeight="1" x14ac:dyDescent="0.2">
      <c r="B30" s="187" t="s">
        <v>193</v>
      </c>
      <c r="C30" s="157" t="s">
        <v>190</v>
      </c>
      <c r="D30" s="2">
        <v>4987.7347100000025</v>
      </c>
      <c r="E30" s="2">
        <v>1171.6955999999998</v>
      </c>
      <c r="F30" s="2">
        <v>1043.17605</v>
      </c>
      <c r="G30" s="2">
        <v>1726.0699300000001</v>
      </c>
    </row>
    <row r="31" spans="2:7" ht="12.75" customHeight="1" x14ac:dyDescent="0.2">
      <c r="B31" s="188"/>
      <c r="C31" s="157" t="s">
        <v>191</v>
      </c>
      <c r="D31" s="2">
        <v>35055.825030000022</v>
      </c>
      <c r="E31" s="2">
        <v>6778.4749500000016</v>
      </c>
      <c r="F31" s="2">
        <v>10253.540490000003</v>
      </c>
      <c r="G31" s="2">
        <v>10618.782019999999</v>
      </c>
    </row>
    <row r="32" spans="2:7" ht="12.75" customHeight="1" x14ac:dyDescent="0.2">
      <c r="B32" s="189"/>
      <c r="C32" s="157" t="s">
        <v>192</v>
      </c>
      <c r="D32" s="2">
        <v>10102.660150000003</v>
      </c>
      <c r="E32" s="2">
        <v>1629.5742999999995</v>
      </c>
      <c r="F32" s="2">
        <v>2706.0521800000001</v>
      </c>
      <c r="G32" s="2">
        <v>3152.8842400000003</v>
      </c>
    </row>
    <row r="33" spans="2:7" ht="12.75" customHeight="1" x14ac:dyDescent="0.2">
      <c r="B33" s="96" t="s">
        <v>122</v>
      </c>
      <c r="C33" s="11"/>
    </row>
    <row r="34" spans="2:7" ht="14.25" customHeight="1" x14ac:dyDescent="0.2">
      <c r="B34" s="96"/>
    </row>
    <row r="35" spans="2:7" ht="15" customHeight="1" x14ac:dyDescent="0.2">
      <c r="B35" s="214" t="s">
        <v>60</v>
      </c>
      <c r="C35" s="214"/>
      <c r="D35" s="215" t="s">
        <v>53</v>
      </c>
      <c r="E35" s="215"/>
      <c r="F35" s="215"/>
      <c r="G35" s="215"/>
    </row>
    <row r="36" spans="2:7" ht="59.25" customHeight="1" x14ac:dyDescent="0.2">
      <c r="B36" s="214"/>
      <c r="C36" s="214"/>
      <c r="D36" s="79" t="s">
        <v>0</v>
      </c>
      <c r="E36" s="142" t="s">
        <v>22</v>
      </c>
      <c r="F36" s="142" t="s">
        <v>23</v>
      </c>
      <c r="G36" s="142" t="s">
        <v>44</v>
      </c>
    </row>
    <row r="37" spans="2:7" ht="12.75" customHeight="1" x14ac:dyDescent="0.2">
      <c r="B37" s="213" t="s">
        <v>2</v>
      </c>
      <c r="C37" s="32" t="s">
        <v>0</v>
      </c>
      <c r="D37" s="49">
        <v>100</v>
      </c>
      <c r="E37" s="49">
        <v>19.103623106614947</v>
      </c>
      <c r="F37" s="49">
        <v>27.923876915779982</v>
      </c>
      <c r="G37" s="49">
        <v>30.905093592289862</v>
      </c>
    </row>
    <row r="38" spans="2:7" ht="12.75" customHeight="1" x14ac:dyDescent="0.2">
      <c r="B38" s="213"/>
      <c r="C38" s="32" t="s">
        <v>3</v>
      </c>
      <c r="D38" s="49">
        <v>100</v>
      </c>
      <c r="E38" s="16">
        <v>21.662916345791537</v>
      </c>
      <c r="F38" s="16">
        <v>30.79150131265045</v>
      </c>
      <c r="G38" s="16">
        <v>34.321588485753715</v>
      </c>
    </row>
    <row r="39" spans="2:7" ht="12.75" customHeight="1" x14ac:dyDescent="0.2">
      <c r="B39" s="213"/>
      <c r="C39" s="32" t="s">
        <v>4</v>
      </c>
      <c r="D39" s="49">
        <v>100</v>
      </c>
      <c r="E39" s="16">
        <v>17.156441032291049</v>
      </c>
      <c r="F39" s="16">
        <v>25.742107849224489</v>
      </c>
      <c r="G39" s="16">
        <v>28.305728458299857</v>
      </c>
    </row>
    <row r="40" spans="2:7" ht="12.75" customHeight="1" x14ac:dyDescent="0.2">
      <c r="B40" s="213" t="s">
        <v>10</v>
      </c>
      <c r="C40" s="32" t="s">
        <v>5</v>
      </c>
      <c r="D40" s="49">
        <v>100</v>
      </c>
      <c r="E40" s="16">
        <v>17.074281578736592</v>
      </c>
      <c r="F40" s="16">
        <v>28.143763821026297</v>
      </c>
      <c r="G40" s="16">
        <v>34.414191712392167</v>
      </c>
    </row>
    <row r="41" spans="2:7" ht="12.75" customHeight="1" x14ac:dyDescent="0.2">
      <c r="B41" s="213"/>
      <c r="C41" s="32" t="s">
        <v>6</v>
      </c>
      <c r="D41" s="49">
        <v>100</v>
      </c>
      <c r="E41" s="16">
        <v>16.759534540054339</v>
      </c>
      <c r="F41" s="16">
        <v>22.558168937373605</v>
      </c>
      <c r="G41" s="16">
        <v>21.5364142296166</v>
      </c>
    </row>
    <row r="42" spans="2:7" ht="12.75" customHeight="1" x14ac:dyDescent="0.2">
      <c r="B42" s="213"/>
      <c r="C42" s="32" t="s">
        <v>7</v>
      </c>
      <c r="D42" s="49">
        <v>100</v>
      </c>
      <c r="E42" s="16">
        <v>22.17312152803661</v>
      </c>
      <c r="F42" s="16">
        <v>29.857456824369429</v>
      </c>
      <c r="G42" s="16">
        <v>30.625693562138203</v>
      </c>
    </row>
    <row r="43" spans="2:7" ht="12.75" customHeight="1" x14ac:dyDescent="0.2">
      <c r="B43" s="213"/>
      <c r="C43" s="32" t="s">
        <v>8</v>
      </c>
      <c r="D43" s="49">
        <v>100</v>
      </c>
      <c r="E43" s="16">
        <v>19.068795775872285</v>
      </c>
      <c r="F43" s="16">
        <v>31.448813559427947</v>
      </c>
      <c r="G43" s="16">
        <v>40.089618418692922</v>
      </c>
    </row>
    <row r="44" spans="2:7" ht="12.75" customHeight="1" x14ac:dyDescent="0.2">
      <c r="B44" s="213" t="s">
        <v>34</v>
      </c>
      <c r="C44" s="32" t="s">
        <v>35</v>
      </c>
      <c r="D44" s="49">
        <v>100</v>
      </c>
      <c r="E44" s="16">
        <v>14.064134246816934</v>
      </c>
      <c r="F44" s="16">
        <v>26.830837211651708</v>
      </c>
      <c r="G44" s="16">
        <v>35.408558575735917</v>
      </c>
    </row>
    <row r="45" spans="2:7" ht="12.75" customHeight="1" x14ac:dyDescent="0.2">
      <c r="B45" s="213"/>
      <c r="C45" s="32" t="s">
        <v>36</v>
      </c>
      <c r="D45" s="49">
        <v>100</v>
      </c>
      <c r="E45" s="16">
        <v>23.846712399107219</v>
      </c>
      <c r="F45" s="16">
        <v>33.514916667979151</v>
      </c>
      <c r="G45" s="16">
        <v>38.113969589814403</v>
      </c>
    </row>
    <row r="46" spans="2:7" ht="12.75" customHeight="1" x14ac:dyDescent="0.2">
      <c r="B46" s="213"/>
      <c r="C46" s="32" t="s">
        <v>9</v>
      </c>
      <c r="D46" s="49">
        <v>100</v>
      </c>
      <c r="E46" s="16">
        <v>19.759455382182932</v>
      </c>
      <c r="F46" s="16">
        <v>26.368422554310268</v>
      </c>
      <c r="G46" s="16">
        <v>26.059230644053944</v>
      </c>
    </row>
    <row r="47" spans="2:7" ht="12.75" customHeight="1" x14ac:dyDescent="0.2">
      <c r="B47" s="213" t="s">
        <v>37</v>
      </c>
      <c r="C47" s="32" t="s">
        <v>38</v>
      </c>
      <c r="D47" s="49">
        <v>100</v>
      </c>
      <c r="E47" s="16">
        <v>22.600013881060065</v>
      </c>
      <c r="F47" s="16">
        <v>22.879333235373466</v>
      </c>
      <c r="G47" s="16">
        <v>35.218897007346051</v>
      </c>
    </row>
    <row r="48" spans="2:7" ht="12.75" customHeight="1" x14ac:dyDescent="0.2">
      <c r="B48" s="213"/>
      <c r="C48" s="32" t="s">
        <v>39</v>
      </c>
      <c r="D48" s="49">
        <v>100</v>
      </c>
      <c r="E48" s="16">
        <v>24.182396063885157</v>
      </c>
      <c r="F48" s="16">
        <v>20.507136444839986</v>
      </c>
      <c r="G48" s="16">
        <v>44.532128396947655</v>
      </c>
    </row>
    <row r="49" spans="2:7" ht="12.75" customHeight="1" x14ac:dyDescent="0.2">
      <c r="B49" s="213"/>
      <c r="C49" s="32" t="s">
        <v>40</v>
      </c>
      <c r="D49" s="49">
        <v>100</v>
      </c>
      <c r="E49" s="16">
        <v>19.573593799725991</v>
      </c>
      <c r="F49" s="16">
        <v>29.130610218387769</v>
      </c>
      <c r="G49" s="16">
        <v>30.318419902465919</v>
      </c>
    </row>
    <row r="50" spans="2:7" ht="12.75" customHeight="1" x14ac:dyDescent="0.2">
      <c r="B50" s="213"/>
      <c r="C50" s="32" t="s">
        <v>149</v>
      </c>
      <c r="D50" s="49">
        <v>100</v>
      </c>
      <c r="E50" s="16">
        <v>20.534407737926351</v>
      </c>
      <c r="F50" s="16">
        <v>33.014958891842753</v>
      </c>
      <c r="G50" s="16">
        <v>31.427509308372851</v>
      </c>
    </row>
    <row r="51" spans="2:7" ht="12.75" customHeight="1" x14ac:dyDescent="0.2">
      <c r="B51" s="213"/>
      <c r="C51" s="32" t="s">
        <v>42</v>
      </c>
      <c r="D51" s="49">
        <v>100</v>
      </c>
      <c r="E51" s="16">
        <v>14.324316433431882</v>
      </c>
      <c r="F51" s="16">
        <v>23.984528202499742</v>
      </c>
      <c r="G51" s="16">
        <v>29.561158352993473</v>
      </c>
    </row>
    <row r="52" spans="2:7" ht="12.75" customHeight="1" x14ac:dyDescent="0.2">
      <c r="B52" s="190" t="s">
        <v>121</v>
      </c>
      <c r="C52" s="141" t="s">
        <v>152</v>
      </c>
      <c r="D52" s="16">
        <v>82.909951954202299</v>
      </c>
      <c r="E52" s="16">
        <v>20.065032675598559</v>
      </c>
      <c r="F52" s="16">
        <v>29.249723622941264</v>
      </c>
      <c r="G52" s="16">
        <v>30.525113285734935</v>
      </c>
    </row>
    <row r="53" spans="2:7" ht="12.75" customHeight="1" x14ac:dyDescent="0.2">
      <c r="B53" s="190"/>
      <c r="C53" s="141" t="s">
        <v>114</v>
      </c>
      <c r="D53" s="16">
        <v>15.130391705470098</v>
      </c>
      <c r="E53" s="16">
        <v>24.886193432421532</v>
      </c>
      <c r="F53" s="16" t="s">
        <v>141</v>
      </c>
      <c r="G53" s="16">
        <v>37.017766908296586</v>
      </c>
    </row>
    <row r="54" spans="2:7" ht="12.75" customHeight="1" x14ac:dyDescent="0.2">
      <c r="B54" s="190"/>
      <c r="C54" s="141" t="s">
        <v>153</v>
      </c>
      <c r="D54" s="16">
        <v>128.40644124931421</v>
      </c>
      <c r="E54" s="16" t="s">
        <v>141</v>
      </c>
      <c r="F54" s="16" t="s">
        <v>141</v>
      </c>
      <c r="G54" s="16">
        <v>41.306350648738231</v>
      </c>
    </row>
    <row r="55" spans="2:7" ht="12.75" customHeight="1" x14ac:dyDescent="0.2">
      <c r="B55" s="190"/>
      <c r="C55" s="141" t="s">
        <v>115</v>
      </c>
      <c r="D55" s="16">
        <v>48.724800622524597</v>
      </c>
      <c r="E55" s="16" t="s">
        <v>141</v>
      </c>
      <c r="F55" s="16" t="s">
        <v>141</v>
      </c>
      <c r="G55" s="16">
        <v>24.567484287805964</v>
      </c>
    </row>
    <row r="56" spans="2:7" ht="12.75" customHeight="1" x14ac:dyDescent="0.2">
      <c r="B56" s="190"/>
      <c r="C56" s="141" t="s">
        <v>116</v>
      </c>
      <c r="D56" s="16">
        <v>47.612377529264208</v>
      </c>
      <c r="E56" s="16">
        <v>31.840821282258986</v>
      </c>
      <c r="F56" s="16">
        <v>23.420493089657274</v>
      </c>
      <c r="G56" s="16">
        <v>41.05373842921621</v>
      </c>
    </row>
    <row r="57" spans="2:7" ht="12.75" customHeight="1" x14ac:dyDescent="0.2">
      <c r="B57" s="190"/>
      <c r="C57" s="141" t="s">
        <v>117</v>
      </c>
      <c r="D57" s="16">
        <v>19.645449704162406</v>
      </c>
      <c r="E57" s="16">
        <v>0</v>
      </c>
      <c r="F57" s="16">
        <v>11.307863454447988</v>
      </c>
      <c r="G57" s="16">
        <v>13.053080767228142</v>
      </c>
    </row>
    <row r="58" spans="2:7" ht="12.75" customHeight="1" x14ac:dyDescent="0.2">
      <c r="B58" s="190"/>
      <c r="C58" s="141" t="s">
        <v>118</v>
      </c>
      <c r="D58" s="16">
        <v>526.4589959543548</v>
      </c>
      <c r="E58" s="16">
        <v>13.474058562988164</v>
      </c>
      <c r="F58" s="16">
        <v>23.163012243386056</v>
      </c>
      <c r="G58" s="16">
        <v>28.891116198323068</v>
      </c>
    </row>
    <row r="59" spans="2:7" ht="12.75" customHeight="1" x14ac:dyDescent="0.2">
      <c r="B59" s="190"/>
      <c r="C59" s="141" t="s">
        <v>119</v>
      </c>
      <c r="D59" s="16">
        <v>11.2444758580396</v>
      </c>
      <c r="E59" s="16" t="s">
        <v>141</v>
      </c>
      <c r="F59" s="16" t="s">
        <v>141</v>
      </c>
      <c r="G59" s="16" t="s">
        <v>141</v>
      </c>
    </row>
    <row r="60" spans="2:7" ht="12.75" customHeight="1" x14ac:dyDescent="0.2">
      <c r="B60" s="190"/>
      <c r="C60" s="141" t="s">
        <v>120</v>
      </c>
      <c r="D60" s="16">
        <v>140.49730077979029</v>
      </c>
      <c r="E60" s="16" t="s">
        <v>141</v>
      </c>
      <c r="F60" s="16" t="s">
        <v>141</v>
      </c>
      <c r="G60" s="16" t="s">
        <v>141</v>
      </c>
    </row>
    <row r="61" spans="2:7" ht="12.75" customHeight="1" x14ac:dyDescent="0.2">
      <c r="B61" s="187" t="s">
        <v>193</v>
      </c>
      <c r="C61" s="157" t="s">
        <v>190</v>
      </c>
      <c r="D61" s="16">
        <f>+D30/$D30*100</f>
        <v>100</v>
      </c>
      <c r="E61" s="16">
        <f t="shared" ref="E61:G61" si="0">+E30/$D30*100</f>
        <v>23.49153810548194</v>
      </c>
      <c r="F61" s="16">
        <f t="shared" si="0"/>
        <v>20.914826281929489</v>
      </c>
      <c r="G61" s="16">
        <f t="shared" si="0"/>
        <v>34.606289836132831</v>
      </c>
    </row>
    <row r="62" spans="2:7" ht="12.75" customHeight="1" x14ac:dyDescent="0.2">
      <c r="B62" s="188"/>
      <c r="C62" s="157" t="s">
        <v>191</v>
      </c>
      <c r="D62" s="16">
        <f t="shared" ref="D62:G63" si="1">+D31/$D31*100</f>
        <v>100</v>
      </c>
      <c r="E62" s="16">
        <f t="shared" si="1"/>
        <v>19.336229982318571</v>
      </c>
      <c r="F62" s="16">
        <f t="shared" si="1"/>
        <v>29.249177508232211</v>
      </c>
      <c r="G62" s="16">
        <f t="shared" si="1"/>
        <v>30.291062928664992</v>
      </c>
    </row>
    <row r="63" spans="2:7" ht="12.75" customHeight="1" x14ac:dyDescent="0.2">
      <c r="B63" s="189"/>
      <c r="C63" s="157" t="s">
        <v>192</v>
      </c>
      <c r="D63" s="16">
        <f t="shared" si="1"/>
        <v>100</v>
      </c>
      <c r="E63" s="16">
        <f t="shared" si="1"/>
        <v>16.130150631663078</v>
      </c>
      <c r="F63" s="16">
        <f t="shared" si="1"/>
        <v>26.785541033962218</v>
      </c>
      <c r="G63" s="16">
        <f t="shared" si="1"/>
        <v>31.2084559233639</v>
      </c>
    </row>
    <row r="64" spans="2:7" ht="12.75" customHeight="1" x14ac:dyDescent="0.2">
      <c r="B64" s="96" t="s">
        <v>122</v>
      </c>
      <c r="C64" s="11"/>
    </row>
    <row r="65" spans="2:7" ht="12.75" customHeight="1" x14ac:dyDescent="0.2">
      <c r="B65" s="96"/>
      <c r="C65" s="37"/>
      <c r="D65" s="36"/>
      <c r="E65" s="36"/>
      <c r="F65" s="36"/>
      <c r="G65" s="36"/>
    </row>
    <row r="66" spans="2:7" ht="15" customHeight="1" x14ac:dyDescent="0.2">
      <c r="B66" s="214" t="s">
        <v>61</v>
      </c>
      <c r="C66" s="214"/>
      <c r="D66" s="215" t="s">
        <v>53</v>
      </c>
      <c r="E66" s="215"/>
      <c r="F66" s="215"/>
      <c r="G66" s="215"/>
    </row>
    <row r="67" spans="2:7" ht="54.75" customHeight="1" x14ac:dyDescent="0.2">
      <c r="B67" s="214"/>
      <c r="C67" s="214"/>
      <c r="D67" s="79" t="s">
        <v>0</v>
      </c>
      <c r="E67" s="142" t="s">
        <v>22</v>
      </c>
      <c r="F67" s="142" t="s">
        <v>23</v>
      </c>
      <c r="G67" s="142" t="s">
        <v>44</v>
      </c>
    </row>
    <row r="68" spans="2:7" ht="12.75" customHeight="1" x14ac:dyDescent="0.2">
      <c r="B68" s="213" t="s">
        <v>2</v>
      </c>
      <c r="C68" s="32" t="s">
        <v>0</v>
      </c>
      <c r="D68" s="49">
        <v>100</v>
      </c>
      <c r="E68" s="49">
        <v>100</v>
      </c>
      <c r="F68" s="49">
        <v>100</v>
      </c>
      <c r="G68" s="49">
        <v>100</v>
      </c>
    </row>
    <row r="69" spans="2:7" ht="12.75" customHeight="1" x14ac:dyDescent="0.2">
      <c r="B69" s="213"/>
      <c r="C69" s="32" t="s">
        <v>3</v>
      </c>
      <c r="D69" s="49">
        <v>43.208537468086995</v>
      </c>
      <c r="E69" s="16">
        <v>48.997141922835269</v>
      </c>
      <c r="F69" s="16">
        <v>47.645810149465916</v>
      </c>
      <c r="G69" s="16">
        <v>47.985152920582799</v>
      </c>
    </row>
    <row r="70" spans="2:7" ht="12.75" customHeight="1" x14ac:dyDescent="0.2">
      <c r="B70" s="213"/>
      <c r="C70" s="32" t="s">
        <v>4</v>
      </c>
      <c r="D70" s="49">
        <v>56.791462531912785</v>
      </c>
      <c r="E70" s="16">
        <v>51.002858077164802</v>
      </c>
      <c r="F70" s="16">
        <v>52.354189850534063</v>
      </c>
      <c r="G70" s="16">
        <v>52.014847079417201</v>
      </c>
    </row>
    <row r="71" spans="2:7" ht="12.75" customHeight="1" x14ac:dyDescent="0.2">
      <c r="B71" s="213" t="s">
        <v>10</v>
      </c>
      <c r="C71" s="32" t="s">
        <v>5</v>
      </c>
      <c r="D71" s="49">
        <v>22.15459941820151</v>
      </c>
      <c r="E71" s="16">
        <v>19.801158482837884</v>
      </c>
      <c r="F71" s="16">
        <v>22.329056078275357</v>
      </c>
      <c r="G71" s="16">
        <v>24.670128547335928</v>
      </c>
    </row>
    <row r="72" spans="2:7" ht="12.75" customHeight="1" x14ac:dyDescent="0.2">
      <c r="B72" s="213"/>
      <c r="C72" s="32" t="s">
        <v>6</v>
      </c>
      <c r="D72" s="49">
        <v>25.295180310349785</v>
      </c>
      <c r="E72" s="16">
        <v>22.191363687520351</v>
      </c>
      <c r="F72" s="16">
        <v>20.434589096034138</v>
      </c>
      <c r="G72" s="16">
        <v>17.627109898558668</v>
      </c>
    </row>
    <row r="73" spans="2:7" ht="12.75" customHeight="1" x14ac:dyDescent="0.2">
      <c r="B73" s="213"/>
      <c r="C73" s="32" t="s">
        <v>7</v>
      </c>
      <c r="D73" s="49">
        <v>34.172823330632042</v>
      </c>
      <c r="E73" s="16">
        <v>39.663584255065018</v>
      </c>
      <c r="F73" s="16">
        <v>36.539109531189915</v>
      </c>
      <c r="G73" s="16">
        <v>33.863881122111174</v>
      </c>
    </row>
    <row r="74" spans="2:7" ht="12.75" customHeight="1" x14ac:dyDescent="0.2">
      <c r="B74" s="213"/>
      <c r="C74" s="32" t="s">
        <v>8</v>
      </c>
      <c r="D74" s="49">
        <v>18.377396940816524</v>
      </c>
      <c r="E74" s="16">
        <v>18.343893574576782</v>
      </c>
      <c r="F74" s="16">
        <v>20.697245294500576</v>
      </c>
      <c r="G74" s="16">
        <v>23.838880431994234</v>
      </c>
    </row>
    <row r="75" spans="2:7" ht="12.75" customHeight="1" x14ac:dyDescent="0.2">
      <c r="B75" s="213" t="s">
        <v>34</v>
      </c>
      <c r="C75" s="32" t="s">
        <v>35</v>
      </c>
      <c r="D75" s="49">
        <v>25.931044490540128</v>
      </c>
      <c r="E75" s="16">
        <v>19.090498636819124</v>
      </c>
      <c r="F75" s="16">
        <v>24.916011324366135</v>
      </c>
      <c r="G75" s="16">
        <v>29.709695103540152</v>
      </c>
    </row>
    <row r="76" spans="2:7" ht="12.75" customHeight="1" x14ac:dyDescent="0.2">
      <c r="B76" s="213"/>
      <c r="C76" s="32" t="s">
        <v>36</v>
      </c>
      <c r="D76" s="49">
        <v>20.087407729029493</v>
      </c>
      <c r="E76" s="16">
        <v>25.074753217461748</v>
      </c>
      <c r="F76" s="16">
        <v>24.109395631009175</v>
      </c>
      <c r="G76" s="16">
        <v>24.772966470272586</v>
      </c>
    </row>
    <row r="77" spans="2:7" ht="12.75" customHeight="1" x14ac:dyDescent="0.2">
      <c r="B77" s="213"/>
      <c r="C77" s="32" t="s">
        <v>9</v>
      </c>
      <c r="D77" s="49">
        <v>53.981547780430219</v>
      </c>
      <c r="E77" s="16">
        <v>55.834748145719168</v>
      </c>
      <c r="F77" s="16">
        <v>50.974593044624669</v>
      </c>
      <c r="G77" s="16">
        <v>45.517338426187266</v>
      </c>
    </row>
    <row r="78" spans="2:7" ht="12.75" customHeight="1" x14ac:dyDescent="0.2">
      <c r="B78" s="213" t="s">
        <v>37</v>
      </c>
      <c r="C78" s="32" t="s">
        <v>38</v>
      </c>
      <c r="D78" s="49">
        <v>7.8867066723580983</v>
      </c>
      <c r="E78" s="16">
        <v>9.3301505832903295</v>
      </c>
      <c r="F78" s="16">
        <v>6.4619461914529124</v>
      </c>
      <c r="G78" s="16">
        <v>8.9875511682716294</v>
      </c>
    </row>
    <row r="79" spans="2:7" ht="12.75" customHeight="1" x14ac:dyDescent="0.2">
      <c r="B79" s="213"/>
      <c r="C79" s="32" t="s">
        <v>39</v>
      </c>
      <c r="D79" s="49">
        <v>1.7260887099739441</v>
      </c>
      <c r="E79" s="16">
        <v>2.1849761478772591</v>
      </c>
      <c r="F79" s="16">
        <v>1.267629734871462</v>
      </c>
      <c r="G79" s="16">
        <v>2.4871759028181004</v>
      </c>
    </row>
    <row r="80" spans="2:7" ht="12.75" customHeight="1" x14ac:dyDescent="0.2">
      <c r="B80" s="213"/>
      <c r="C80" s="32" t="s">
        <v>40</v>
      </c>
      <c r="D80" s="49">
        <v>67.014891578500553</v>
      </c>
      <c r="E80" s="16">
        <v>68.663533559560335</v>
      </c>
      <c r="F80" s="16">
        <v>69.910947225871169</v>
      </c>
      <c r="G80" s="16">
        <v>65.742742908311143</v>
      </c>
    </row>
    <row r="81" spans="2:7" ht="12.75" customHeight="1" x14ac:dyDescent="0.2">
      <c r="B81" s="213"/>
      <c r="C81" s="32" t="s">
        <v>149</v>
      </c>
      <c r="D81" s="49">
        <v>7.0638245669767379</v>
      </c>
      <c r="E81" s="16">
        <v>7.592876651615625</v>
      </c>
      <c r="F81" s="16">
        <v>8.3517012484085331</v>
      </c>
      <c r="G81" s="16">
        <v>7.1832305463963371</v>
      </c>
    </row>
    <row r="82" spans="2:7" ht="12.75" customHeight="1" x14ac:dyDescent="0.2">
      <c r="B82" s="213"/>
      <c r="C82" s="32" t="s">
        <v>42</v>
      </c>
      <c r="D82" s="49">
        <v>16.308488472190575</v>
      </c>
      <c r="E82" s="16">
        <v>12.228463057656493</v>
      </c>
      <c r="F82" s="16">
        <v>14.007775599395883</v>
      </c>
      <c r="G82" s="16">
        <v>15.599299474202756</v>
      </c>
    </row>
    <row r="83" spans="2:7" ht="12.75" customHeight="1" x14ac:dyDescent="0.2">
      <c r="B83" s="190" t="s">
        <v>121</v>
      </c>
      <c r="C83" s="141" t="s">
        <v>152</v>
      </c>
      <c r="D83" s="16">
        <v>65.104409627714332</v>
      </c>
      <c r="E83" s="16">
        <v>68.38085630224279</v>
      </c>
      <c r="F83" s="16">
        <v>68.195616030998735</v>
      </c>
      <c r="G83" s="16">
        <v>64.30394631720722</v>
      </c>
    </row>
    <row r="84" spans="2:7" ht="12.75" customHeight="1" x14ac:dyDescent="0.2">
      <c r="B84" s="190"/>
      <c r="C84" s="141" t="s">
        <v>114</v>
      </c>
      <c r="D84" s="16">
        <v>6.3132065327048039</v>
      </c>
      <c r="E84" s="16">
        <v>8.2241822964627307</v>
      </c>
      <c r="F84" s="16" t="s">
        <v>141</v>
      </c>
      <c r="G84" s="16">
        <v>7.5618864305884159</v>
      </c>
    </row>
    <row r="85" spans="2:7" ht="12.75" customHeight="1" x14ac:dyDescent="0.2">
      <c r="B85" s="190"/>
      <c r="C85" s="141" t="s">
        <v>153</v>
      </c>
      <c r="D85" s="16">
        <v>4.0791233007932233</v>
      </c>
      <c r="E85" s="16" t="s">
        <v>141</v>
      </c>
      <c r="F85" s="16" t="s">
        <v>141</v>
      </c>
      <c r="G85" s="16">
        <v>5.4519717566569303</v>
      </c>
    </row>
    <row r="86" spans="2:7" ht="12.75" customHeight="1" x14ac:dyDescent="0.2">
      <c r="B86" s="190"/>
      <c r="C86" s="141" t="s">
        <v>115</v>
      </c>
      <c r="D86" s="16">
        <v>4.1525293323560133</v>
      </c>
      <c r="E86" s="16" t="s">
        <v>141</v>
      </c>
      <c r="F86" s="16" t="s">
        <v>141</v>
      </c>
      <c r="G86" s="16">
        <v>3.3009833418773664</v>
      </c>
    </row>
    <row r="87" spans="2:7" ht="12.75" customHeight="1" x14ac:dyDescent="0.2">
      <c r="B87" s="190"/>
      <c r="C87" s="141" t="s">
        <v>116</v>
      </c>
      <c r="D87" s="16">
        <v>1.310926010857882</v>
      </c>
      <c r="E87" s="16">
        <v>2.1849761478772591</v>
      </c>
      <c r="F87" s="16">
        <v>1.0995082692474833</v>
      </c>
      <c r="G87" s="16">
        <v>1.7414091754519665</v>
      </c>
    </row>
    <row r="88" spans="2:7" ht="12.75" customHeight="1" x14ac:dyDescent="0.2">
      <c r="B88" s="190"/>
      <c r="C88" s="141" t="s">
        <v>117</v>
      </c>
      <c r="D88" s="16">
        <v>0.41516269911606235</v>
      </c>
      <c r="E88" s="16">
        <v>0</v>
      </c>
      <c r="F88" s="16">
        <v>0.16812146562397837</v>
      </c>
      <c r="G88" s="16">
        <v>0.17534819064435242</v>
      </c>
    </row>
    <row r="89" spans="2:7" ht="12.75" customHeight="1" x14ac:dyDescent="0.2">
      <c r="B89" s="190"/>
      <c r="C89" s="141" t="s">
        <v>118</v>
      </c>
      <c r="D89" s="16">
        <v>14.762554478161658</v>
      </c>
      <c r="E89" s="16">
        <v>10.412240781131038</v>
      </c>
      <c r="F89" s="16">
        <v>12.245621593041632</v>
      </c>
      <c r="G89" s="16">
        <v>13.800530179240322</v>
      </c>
    </row>
    <row r="90" spans="2:7" ht="12.75" customHeight="1" x14ac:dyDescent="0.2">
      <c r="B90" s="190"/>
      <c r="C90" s="141" t="s">
        <v>119</v>
      </c>
      <c r="D90" s="16">
        <v>1.6636909259163672</v>
      </c>
      <c r="E90" s="16" t="s">
        <v>141</v>
      </c>
      <c r="F90" s="16" t="s">
        <v>141</v>
      </c>
      <c r="G90" s="16" t="s">
        <v>141</v>
      </c>
    </row>
    <row r="91" spans="2:7" ht="12.75" customHeight="1" x14ac:dyDescent="0.2">
      <c r="B91" s="190"/>
      <c r="C91" s="141" t="s">
        <v>120</v>
      </c>
      <c r="D91" s="16">
        <v>2.1983970923795151</v>
      </c>
      <c r="E91" s="16" t="s">
        <v>141</v>
      </c>
      <c r="F91" s="16" t="s">
        <v>141</v>
      </c>
      <c r="G91" s="16" t="s">
        <v>141</v>
      </c>
    </row>
    <row r="92" spans="2:7" ht="12.75" customHeight="1" x14ac:dyDescent="0.2">
      <c r="B92" s="187" t="s">
        <v>193</v>
      </c>
      <c r="C92" s="157" t="s">
        <v>190</v>
      </c>
      <c r="D92" s="16">
        <v>9.9463822416545327</v>
      </c>
      <c r="E92" s="16">
        <v>12.230968761135639</v>
      </c>
      <c r="F92" s="16">
        <v>7.4497841881087625</v>
      </c>
      <c r="G92" s="16">
        <v>11.137561698293434</v>
      </c>
    </row>
    <row r="93" spans="2:7" ht="12.75" customHeight="1" x14ac:dyDescent="0.2">
      <c r="B93" s="188"/>
      <c r="C93" s="157" t="s">
        <v>191</v>
      </c>
      <c r="D93" s="16">
        <v>69.907213558465415</v>
      </c>
      <c r="E93" s="16">
        <v>70.758408038393668</v>
      </c>
      <c r="F93" s="16">
        <v>73.22509351564868</v>
      </c>
      <c r="G93" s="16">
        <v>68.518278346045321</v>
      </c>
    </row>
    <row r="94" spans="2:7" ht="12.75" customHeight="1" x14ac:dyDescent="0.2">
      <c r="B94" s="189"/>
      <c r="C94" s="157" t="s">
        <v>192</v>
      </c>
      <c r="D94" s="16">
        <v>20.146404199879932</v>
      </c>
      <c r="E94" s="16">
        <v>17.010623200470732</v>
      </c>
      <c r="F94" s="16">
        <v>19.325122296242565</v>
      </c>
      <c r="G94" s="16">
        <v>20.34415995566124</v>
      </c>
    </row>
    <row r="95" spans="2:7" ht="12.75" customHeight="1" x14ac:dyDescent="0.2">
      <c r="B95" s="96" t="s">
        <v>122</v>
      </c>
      <c r="C95" s="11"/>
    </row>
    <row r="96" spans="2:7" ht="14.25" customHeight="1" x14ac:dyDescent="0.2">
      <c r="B96" s="96"/>
    </row>
    <row r="97" spans="2:7" ht="15" customHeight="1" x14ac:dyDescent="0.2">
      <c r="B97" s="214" t="s">
        <v>46</v>
      </c>
      <c r="C97" s="214"/>
      <c r="D97" s="215" t="s">
        <v>53</v>
      </c>
      <c r="E97" s="215"/>
      <c r="F97" s="215"/>
      <c r="G97" s="215"/>
    </row>
    <row r="98" spans="2:7" ht="55.5" customHeight="1" x14ac:dyDescent="0.2">
      <c r="B98" s="214"/>
      <c r="C98" s="214"/>
      <c r="D98" s="79" t="s">
        <v>0</v>
      </c>
      <c r="E98" s="142" t="s">
        <v>43</v>
      </c>
      <c r="F98" s="142" t="s">
        <v>23</v>
      </c>
      <c r="G98" s="142" t="s">
        <v>44</v>
      </c>
    </row>
    <row r="99" spans="2:7" ht="12.75" customHeight="1" x14ac:dyDescent="0.2">
      <c r="B99" s="213" t="s">
        <v>2</v>
      </c>
      <c r="C99" s="81" t="s">
        <v>0</v>
      </c>
      <c r="D99" s="40">
        <v>526</v>
      </c>
      <c r="E99" s="40">
        <v>109</v>
      </c>
      <c r="F99" s="40">
        <v>138</v>
      </c>
      <c r="G99" s="40">
        <v>168</v>
      </c>
    </row>
    <row r="100" spans="2:7" ht="12.75" customHeight="1" x14ac:dyDescent="0.2">
      <c r="B100" s="213"/>
      <c r="C100" s="32" t="s">
        <v>3</v>
      </c>
      <c r="D100" s="40">
        <v>220</v>
      </c>
      <c r="E100" s="2">
        <v>53</v>
      </c>
      <c r="F100" s="2">
        <v>66</v>
      </c>
      <c r="G100" s="2">
        <v>87</v>
      </c>
    </row>
    <row r="101" spans="2:7" ht="12.75" customHeight="1" x14ac:dyDescent="0.2">
      <c r="B101" s="213"/>
      <c r="C101" s="32" t="s">
        <v>4</v>
      </c>
      <c r="D101" s="40">
        <v>306</v>
      </c>
      <c r="E101" s="2">
        <v>56</v>
      </c>
      <c r="F101" s="2">
        <v>72</v>
      </c>
      <c r="G101" s="2">
        <v>81</v>
      </c>
    </row>
    <row r="102" spans="2:7" ht="12.75" customHeight="1" x14ac:dyDescent="0.2">
      <c r="B102" s="213" t="s">
        <v>10</v>
      </c>
      <c r="C102" s="32" t="s">
        <v>5</v>
      </c>
      <c r="D102" s="40">
        <v>99</v>
      </c>
      <c r="E102" s="2">
        <v>17</v>
      </c>
      <c r="F102" s="2">
        <v>23</v>
      </c>
      <c r="G102" s="2">
        <v>33</v>
      </c>
    </row>
    <row r="103" spans="2:7" ht="12.75" customHeight="1" x14ac:dyDescent="0.2">
      <c r="B103" s="213"/>
      <c r="C103" s="32" t="s">
        <v>6</v>
      </c>
      <c r="D103" s="40">
        <v>129</v>
      </c>
      <c r="E103" s="2">
        <v>22</v>
      </c>
      <c r="F103" s="2">
        <v>38</v>
      </c>
      <c r="G103" s="2">
        <v>35</v>
      </c>
    </row>
    <row r="104" spans="2:7" ht="12.75" customHeight="1" x14ac:dyDescent="0.2">
      <c r="B104" s="213"/>
      <c r="C104" s="32" t="s">
        <v>7</v>
      </c>
      <c r="D104" s="40">
        <v>196</v>
      </c>
      <c r="E104" s="2">
        <v>40</v>
      </c>
      <c r="F104" s="2">
        <v>49</v>
      </c>
      <c r="G104" s="2">
        <v>61</v>
      </c>
    </row>
    <row r="105" spans="2:7" ht="12.75" customHeight="1" x14ac:dyDescent="0.2">
      <c r="B105" s="213"/>
      <c r="C105" s="32" t="s">
        <v>8</v>
      </c>
      <c r="D105" s="40">
        <v>102</v>
      </c>
      <c r="E105" s="2">
        <v>30</v>
      </c>
      <c r="F105" s="2">
        <v>28</v>
      </c>
      <c r="G105" s="2">
        <v>39</v>
      </c>
    </row>
    <row r="106" spans="2:7" ht="12.75" customHeight="1" x14ac:dyDescent="0.2">
      <c r="B106" s="213" t="s">
        <v>34</v>
      </c>
      <c r="C106" s="32" t="s">
        <v>35</v>
      </c>
      <c r="D106" s="40">
        <v>147</v>
      </c>
      <c r="E106" s="2">
        <v>33</v>
      </c>
      <c r="F106" s="2">
        <v>33</v>
      </c>
      <c r="G106" s="2">
        <v>52</v>
      </c>
    </row>
    <row r="107" spans="2:7" ht="12.75" customHeight="1" x14ac:dyDescent="0.2">
      <c r="B107" s="213"/>
      <c r="C107" s="32" t="s">
        <v>36</v>
      </c>
      <c r="D107" s="40">
        <v>112</v>
      </c>
      <c r="E107" s="2">
        <v>26</v>
      </c>
      <c r="F107" s="2">
        <v>30</v>
      </c>
      <c r="G107" s="2">
        <v>46</v>
      </c>
    </row>
    <row r="108" spans="2:7" ht="12.75" customHeight="1" x14ac:dyDescent="0.2">
      <c r="B108" s="213"/>
      <c r="C108" s="32" t="s">
        <v>9</v>
      </c>
      <c r="D108" s="40">
        <v>267</v>
      </c>
      <c r="E108" s="2">
        <v>50</v>
      </c>
      <c r="F108" s="2">
        <v>75</v>
      </c>
      <c r="G108" s="2">
        <v>70</v>
      </c>
    </row>
    <row r="109" spans="2:7" ht="12.75" customHeight="1" x14ac:dyDescent="0.2">
      <c r="B109" s="213" t="s">
        <v>37</v>
      </c>
      <c r="C109" s="32" t="s">
        <v>38</v>
      </c>
      <c r="D109" s="40">
        <v>68</v>
      </c>
      <c r="E109" s="2">
        <v>14</v>
      </c>
      <c r="F109" s="2">
        <v>15</v>
      </c>
      <c r="G109" s="2">
        <v>23</v>
      </c>
    </row>
    <row r="110" spans="2:7" ht="12.75" customHeight="1" x14ac:dyDescent="0.2">
      <c r="B110" s="213"/>
      <c r="C110" s="32" t="s">
        <v>39</v>
      </c>
      <c r="D110" s="40">
        <v>66</v>
      </c>
      <c r="E110" s="2">
        <v>17</v>
      </c>
      <c r="F110" s="2">
        <v>14</v>
      </c>
      <c r="G110" s="2">
        <v>24</v>
      </c>
    </row>
    <row r="111" spans="2:7" ht="12.75" customHeight="1" x14ac:dyDescent="0.2">
      <c r="B111" s="213"/>
      <c r="C111" s="32" t="s">
        <v>40</v>
      </c>
      <c r="D111" s="40">
        <v>239</v>
      </c>
      <c r="E111" s="2">
        <v>53</v>
      </c>
      <c r="F111" s="2">
        <v>68</v>
      </c>
      <c r="G111" s="2">
        <v>76</v>
      </c>
    </row>
    <row r="112" spans="2:7" ht="12.75" customHeight="1" x14ac:dyDescent="0.2">
      <c r="B112" s="213"/>
      <c r="C112" s="32" t="s">
        <v>149</v>
      </c>
      <c r="D112" s="40">
        <v>64</v>
      </c>
      <c r="E112" s="2">
        <v>12</v>
      </c>
      <c r="F112" s="2">
        <v>19</v>
      </c>
      <c r="G112" s="2">
        <v>19</v>
      </c>
    </row>
    <row r="113" spans="2:7" ht="12.75" customHeight="1" x14ac:dyDescent="0.2">
      <c r="B113" s="213"/>
      <c r="C113" s="32" t="s">
        <v>42</v>
      </c>
      <c r="D113" s="40">
        <v>89</v>
      </c>
      <c r="E113" s="2">
        <v>13</v>
      </c>
      <c r="F113" s="2">
        <v>22</v>
      </c>
      <c r="G113" s="2">
        <v>26</v>
      </c>
    </row>
    <row r="114" spans="2:7" ht="12.75" customHeight="1" x14ac:dyDescent="0.2">
      <c r="B114" s="190" t="s">
        <v>121</v>
      </c>
      <c r="C114" s="141" t="s">
        <v>152</v>
      </c>
      <c r="D114" s="40">
        <v>222</v>
      </c>
      <c r="E114" s="100">
        <v>50</v>
      </c>
      <c r="F114" s="100">
        <v>64</v>
      </c>
      <c r="G114" s="100">
        <v>74</v>
      </c>
    </row>
    <row r="115" spans="2:7" ht="12.75" customHeight="1" x14ac:dyDescent="0.2">
      <c r="B115" s="190"/>
      <c r="C115" s="141" t="s">
        <v>114</v>
      </c>
      <c r="D115" s="40">
        <v>53</v>
      </c>
      <c r="E115" s="100">
        <v>12</v>
      </c>
      <c r="F115" s="100">
        <v>9</v>
      </c>
      <c r="G115" s="100">
        <v>19</v>
      </c>
    </row>
    <row r="116" spans="2:7" ht="12.75" customHeight="1" x14ac:dyDescent="0.2">
      <c r="B116" s="190"/>
      <c r="C116" s="141" t="s">
        <v>153</v>
      </c>
      <c r="D116" s="40">
        <v>27</v>
      </c>
      <c r="E116" s="100">
        <v>6</v>
      </c>
      <c r="F116" s="100">
        <v>9</v>
      </c>
      <c r="G116" s="100">
        <v>10</v>
      </c>
    </row>
    <row r="117" spans="2:7" ht="12.75" customHeight="1" x14ac:dyDescent="0.2">
      <c r="B117" s="190"/>
      <c r="C117" s="141" t="s">
        <v>115</v>
      </c>
      <c r="D117" s="40">
        <v>36</v>
      </c>
      <c r="E117" s="100">
        <v>6</v>
      </c>
      <c r="F117" s="100">
        <v>8</v>
      </c>
      <c r="G117" s="100">
        <v>9</v>
      </c>
    </row>
    <row r="118" spans="2:7" ht="12.75" customHeight="1" x14ac:dyDescent="0.2">
      <c r="B118" s="190"/>
      <c r="C118" s="141" t="s">
        <v>116</v>
      </c>
      <c r="D118" s="40">
        <v>54</v>
      </c>
      <c r="E118" s="100">
        <v>17</v>
      </c>
      <c r="F118" s="100">
        <v>12</v>
      </c>
      <c r="G118" s="100">
        <v>21</v>
      </c>
    </row>
    <row r="119" spans="2:7" ht="12.75" customHeight="1" x14ac:dyDescent="0.2">
      <c r="B119" s="190"/>
      <c r="C119" s="141" t="s">
        <v>117</v>
      </c>
      <c r="D119" s="40">
        <v>12</v>
      </c>
      <c r="E119" s="100">
        <v>0</v>
      </c>
      <c r="F119" s="100">
        <v>2</v>
      </c>
      <c r="G119" s="100">
        <v>2</v>
      </c>
    </row>
    <row r="120" spans="2:7" ht="12.75" customHeight="1" x14ac:dyDescent="0.2">
      <c r="B120" s="190"/>
      <c r="C120" s="141" t="s">
        <v>118</v>
      </c>
      <c r="D120" s="40">
        <v>80</v>
      </c>
      <c r="E120" s="100">
        <v>11</v>
      </c>
      <c r="F120" s="100">
        <v>19</v>
      </c>
      <c r="G120" s="100">
        <v>23</v>
      </c>
    </row>
    <row r="121" spans="2:7" ht="12.75" customHeight="1" x14ac:dyDescent="0.2">
      <c r="B121" s="190"/>
      <c r="C121" s="141" t="s">
        <v>119</v>
      </c>
      <c r="D121" s="40">
        <v>16</v>
      </c>
      <c r="E121" s="100">
        <v>2</v>
      </c>
      <c r="F121" s="100">
        <v>6</v>
      </c>
      <c r="G121" s="100">
        <v>4</v>
      </c>
    </row>
    <row r="122" spans="2:7" ht="12.75" customHeight="1" x14ac:dyDescent="0.2">
      <c r="B122" s="190"/>
      <c r="C122" s="141" t="s">
        <v>120</v>
      </c>
      <c r="D122" s="40">
        <v>26</v>
      </c>
      <c r="E122" s="100">
        <v>5</v>
      </c>
      <c r="F122" s="100">
        <v>9</v>
      </c>
      <c r="G122" s="100">
        <v>6</v>
      </c>
    </row>
    <row r="123" spans="2:7" ht="12.75" customHeight="1" x14ac:dyDescent="0.2">
      <c r="B123" s="187" t="s">
        <v>193</v>
      </c>
      <c r="C123" s="157" t="s">
        <v>190</v>
      </c>
      <c r="D123" s="40">
        <v>133</v>
      </c>
      <c r="E123" s="100">
        <v>31</v>
      </c>
      <c r="F123" s="100">
        <v>26</v>
      </c>
      <c r="G123" s="100">
        <v>44</v>
      </c>
    </row>
    <row r="124" spans="2:7" ht="12.75" customHeight="1" x14ac:dyDescent="0.2">
      <c r="B124" s="188"/>
      <c r="C124" s="157" t="s">
        <v>191</v>
      </c>
      <c r="D124" s="40">
        <v>279</v>
      </c>
      <c r="E124" s="100">
        <v>60</v>
      </c>
      <c r="F124" s="100">
        <v>80</v>
      </c>
      <c r="G124" s="100">
        <v>89</v>
      </c>
    </row>
    <row r="125" spans="2:7" ht="12.75" customHeight="1" x14ac:dyDescent="0.2">
      <c r="B125" s="189"/>
      <c r="C125" s="157" t="s">
        <v>192</v>
      </c>
      <c r="D125" s="40">
        <v>114</v>
      </c>
      <c r="E125" s="100">
        <v>18</v>
      </c>
      <c r="F125" s="100">
        <v>32</v>
      </c>
      <c r="G125" s="100">
        <v>35</v>
      </c>
    </row>
    <row r="126" spans="2:7" ht="12.75" customHeight="1" x14ac:dyDescent="0.2">
      <c r="B126" s="96" t="s">
        <v>122</v>
      </c>
      <c r="C126" s="11"/>
    </row>
    <row r="127" spans="2:7" ht="14.25" customHeight="1" x14ac:dyDescent="0.2">
      <c r="B127" s="96"/>
    </row>
  </sheetData>
  <mergeCells count="32">
    <mergeCell ref="D97:G97"/>
    <mergeCell ref="B99:B101"/>
    <mergeCell ref="D66:G66"/>
    <mergeCell ref="B68:B70"/>
    <mergeCell ref="B71:B74"/>
    <mergeCell ref="B75:B77"/>
    <mergeCell ref="B78:B82"/>
    <mergeCell ref="B83:B91"/>
    <mergeCell ref="B66:C67"/>
    <mergeCell ref="B97:C98"/>
    <mergeCell ref="D35:G35"/>
    <mergeCell ref="B37:B39"/>
    <mergeCell ref="B40:B43"/>
    <mergeCell ref="B44:B46"/>
    <mergeCell ref="B16:B20"/>
    <mergeCell ref="B21:B29"/>
    <mergeCell ref="B35:C36"/>
    <mergeCell ref="B30:B32"/>
    <mergeCell ref="B4:C5"/>
    <mergeCell ref="D4:G4"/>
    <mergeCell ref="B6:B8"/>
    <mergeCell ref="B9:B12"/>
    <mergeCell ref="B13:B15"/>
    <mergeCell ref="B61:B63"/>
    <mergeCell ref="B92:B94"/>
    <mergeCell ref="B123:B125"/>
    <mergeCell ref="B47:B51"/>
    <mergeCell ref="B52:B60"/>
    <mergeCell ref="B102:B105"/>
    <mergeCell ref="B106:B108"/>
    <mergeCell ref="B109:B113"/>
    <mergeCell ref="B114:B122"/>
  </mergeCells>
  <conditionalFormatting sqref="E114:G122">
    <cfRule type="cellIs" dxfId="111" priority="6" operator="lessThan">
      <formula>10</formula>
    </cfRule>
    <cfRule type="cellIs" dxfId="110" priority="7" operator="lessThan">
      <formula>10</formula>
    </cfRule>
  </conditionalFormatting>
  <conditionalFormatting sqref="E123:G125">
    <cfRule type="cellIs" dxfId="109" priority="1" operator="lessThan">
      <formula>10</formula>
    </cfRule>
    <cfRule type="cellIs" dxfId="108" priority="2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9"/>
  <sheetViews>
    <sheetView zoomScaleNormal="100" workbookViewId="0">
      <pane ySplit="4" topLeftCell="A5" activePane="bottomLeft" state="frozen"/>
      <selection pane="bottomLeft" activeCell="D3" sqref="D3:D4"/>
    </sheetView>
  </sheetViews>
  <sheetFormatPr baseColWidth="10" defaultRowHeight="13.5" customHeight="1" x14ac:dyDescent="0.2"/>
  <cols>
    <col min="1" max="1" width="2.85546875" style="4" customWidth="1"/>
    <col min="2" max="2" width="10.42578125" style="4" customWidth="1"/>
    <col min="3" max="3" width="32.28515625" style="4" customWidth="1"/>
    <col min="4" max="4" width="14.5703125" style="4" customWidth="1"/>
    <col min="5" max="10" width="14.42578125" style="4" customWidth="1"/>
    <col min="11" max="11" width="2.5703125" style="4" customWidth="1"/>
    <col min="12" max="16384" width="11.42578125" style="4"/>
  </cols>
  <sheetData>
    <row r="1" spans="2:12" ht="21.75" customHeight="1" x14ac:dyDescent="0.2">
      <c r="B1" s="104"/>
    </row>
    <row r="2" spans="2:12" ht="13.5" customHeight="1" x14ac:dyDescent="0.2">
      <c r="B2" s="110" t="s">
        <v>195</v>
      </c>
    </row>
    <row r="3" spans="2:12" ht="30" customHeight="1" x14ac:dyDescent="0.2">
      <c r="B3" s="217" t="s">
        <v>45</v>
      </c>
      <c r="C3" s="217"/>
      <c r="D3" s="223" t="s">
        <v>0</v>
      </c>
      <c r="E3" s="218" t="s">
        <v>194</v>
      </c>
      <c r="F3" s="218"/>
      <c r="G3" s="218"/>
      <c r="H3" s="218"/>
      <c r="I3" s="218"/>
      <c r="J3" s="218"/>
      <c r="K3" s="74"/>
    </row>
    <row r="4" spans="2:12" ht="27" customHeight="1" x14ac:dyDescent="0.2">
      <c r="B4" s="217"/>
      <c r="C4" s="217"/>
      <c r="D4" s="224"/>
      <c r="E4" s="83" t="s">
        <v>0</v>
      </c>
      <c r="F4" s="160" t="s">
        <v>20</v>
      </c>
      <c r="G4" s="160" t="s">
        <v>150</v>
      </c>
      <c r="H4" s="160" t="s">
        <v>125</v>
      </c>
      <c r="I4" s="160" t="s">
        <v>126</v>
      </c>
      <c r="J4" s="160" t="s">
        <v>21</v>
      </c>
      <c r="K4" s="74"/>
    </row>
    <row r="5" spans="2:12" ht="13.5" customHeight="1" x14ac:dyDescent="0.2">
      <c r="B5" s="216" t="s">
        <v>2</v>
      </c>
      <c r="C5" s="84" t="s">
        <v>0</v>
      </c>
      <c r="D5" s="80">
        <v>152573.02528000064</v>
      </c>
      <c r="E5" s="80">
        <v>121797.99991000081</v>
      </c>
      <c r="F5" s="40">
        <v>78851.292950000308</v>
      </c>
      <c r="G5" s="40">
        <f>+SUM(H5:J5)</f>
        <v>42946.706960000003</v>
      </c>
      <c r="H5" s="40">
        <v>5007.0504099999998</v>
      </c>
      <c r="I5" s="40">
        <v>18558.923149999995</v>
      </c>
      <c r="J5" s="40">
        <v>19380.733400000008</v>
      </c>
      <c r="K5" s="3"/>
      <c r="L5" s="158"/>
    </row>
    <row r="6" spans="2:12" ht="13.5" customHeight="1" x14ac:dyDescent="0.2">
      <c r="B6" s="216"/>
      <c r="C6" s="58" t="s">
        <v>3</v>
      </c>
      <c r="D6" s="80">
        <v>74257.008920000226</v>
      </c>
      <c r="E6" s="80">
        <v>60550.448530000118</v>
      </c>
      <c r="F6" s="2">
        <v>42625.745220000077</v>
      </c>
      <c r="G6" s="2">
        <f t="shared" ref="G6:G31" si="0">+SUM(H6:J6)</f>
        <v>17924.703309999997</v>
      </c>
      <c r="H6" s="2">
        <v>2066.1668300000001</v>
      </c>
      <c r="I6" s="2">
        <v>7848.9592700000012</v>
      </c>
      <c r="J6" s="2">
        <v>8009.5772099999976</v>
      </c>
      <c r="K6" s="3"/>
    </row>
    <row r="7" spans="2:12" ht="13.5" customHeight="1" x14ac:dyDescent="0.2">
      <c r="B7" s="216"/>
      <c r="C7" s="58" t="s">
        <v>4</v>
      </c>
      <c r="D7" s="80">
        <v>78316.016360000329</v>
      </c>
      <c r="E7" s="80">
        <v>61247.551380000026</v>
      </c>
      <c r="F7" s="2">
        <v>36225.547730000028</v>
      </c>
      <c r="G7" s="2">
        <f t="shared" si="0"/>
        <v>25022.003649999999</v>
      </c>
      <c r="H7" s="2">
        <v>2940.8835799999997</v>
      </c>
      <c r="I7" s="2">
        <v>10709.963879999999</v>
      </c>
      <c r="J7" s="2">
        <v>11371.15619</v>
      </c>
      <c r="K7" s="3"/>
    </row>
    <row r="8" spans="2:12" ht="13.5" customHeight="1" x14ac:dyDescent="0.2">
      <c r="B8" s="219" t="s">
        <v>10</v>
      </c>
      <c r="C8" s="32" t="s">
        <v>5</v>
      </c>
      <c r="D8" s="80">
        <v>39063.511830000069</v>
      </c>
      <c r="E8" s="80">
        <v>32572.902349999964</v>
      </c>
      <c r="F8" s="2">
        <v>15828.667740000019</v>
      </c>
      <c r="G8" s="2">
        <f t="shared" si="0"/>
        <v>16744.234609999996</v>
      </c>
      <c r="H8" s="2">
        <v>1732.1682799999999</v>
      </c>
      <c r="I8" s="2">
        <v>7374.2369499999977</v>
      </c>
      <c r="J8" s="2">
        <v>7637.8293799999983</v>
      </c>
      <c r="K8" s="3"/>
    </row>
    <row r="9" spans="2:12" ht="13.5" customHeight="1" x14ac:dyDescent="0.2">
      <c r="B9" s="220"/>
      <c r="C9" s="32" t="s">
        <v>6</v>
      </c>
      <c r="D9" s="80">
        <v>45357.36546000003</v>
      </c>
      <c r="E9" s="80">
        <v>35090.001120000066</v>
      </c>
      <c r="F9" s="2">
        <v>19894.065380000022</v>
      </c>
      <c r="G9" s="2">
        <f t="shared" si="0"/>
        <v>15195.935739999999</v>
      </c>
      <c r="H9" s="2">
        <v>1865.7303300000003</v>
      </c>
      <c r="I9" s="2">
        <v>6358.5116799999996</v>
      </c>
      <c r="J9" s="2">
        <v>6971.6937299999991</v>
      </c>
      <c r="K9" s="3"/>
    </row>
    <row r="10" spans="2:12" ht="13.5" customHeight="1" x14ac:dyDescent="0.2">
      <c r="B10" s="220"/>
      <c r="C10" s="32" t="s">
        <v>7</v>
      </c>
      <c r="D10" s="80">
        <v>41264.804909999984</v>
      </c>
      <c r="E10" s="80">
        <v>32918.044740000005</v>
      </c>
      <c r="F10" s="2">
        <v>22917.965240000001</v>
      </c>
      <c r="G10" s="2">
        <f t="shared" si="0"/>
        <v>10000.079499999998</v>
      </c>
      <c r="H10" s="2">
        <v>1395.9851399999998</v>
      </c>
      <c r="I10" s="2">
        <v>4500.7378099999996</v>
      </c>
      <c r="J10" s="2">
        <v>4103.3565499999986</v>
      </c>
      <c r="K10" s="3"/>
    </row>
    <row r="11" spans="2:12" ht="13.5" customHeight="1" x14ac:dyDescent="0.2">
      <c r="B11" s="221"/>
      <c r="C11" s="32" t="s">
        <v>8</v>
      </c>
      <c r="D11" s="80">
        <v>26887.34308000001</v>
      </c>
      <c r="E11" s="80">
        <v>21217.051700000018</v>
      </c>
      <c r="F11" s="2">
        <v>20210.594590000012</v>
      </c>
      <c r="G11" s="2">
        <f>+E11-F11</f>
        <v>1006.4571100000067</v>
      </c>
      <c r="H11" s="2" t="s">
        <v>141</v>
      </c>
      <c r="I11" s="2" t="s">
        <v>141</v>
      </c>
      <c r="J11" s="2">
        <v>667.8537399999999</v>
      </c>
      <c r="K11" s="3"/>
    </row>
    <row r="12" spans="2:12" ht="13.5" customHeight="1" x14ac:dyDescent="0.2">
      <c r="B12" s="216" t="s">
        <v>34</v>
      </c>
      <c r="C12" s="58" t="s">
        <v>35</v>
      </c>
      <c r="D12" s="80">
        <v>44569.073310000051</v>
      </c>
      <c r="E12" s="80">
        <v>33227.518590000007</v>
      </c>
      <c r="F12" s="2">
        <v>28742.862680000017</v>
      </c>
      <c r="G12" s="2">
        <f t="shared" si="0"/>
        <v>4484.6559099999995</v>
      </c>
      <c r="H12" s="2">
        <v>662.52372000000003</v>
      </c>
      <c r="I12" s="2">
        <v>2417.1787799999997</v>
      </c>
      <c r="J12" s="2">
        <v>1404.9534099999998</v>
      </c>
      <c r="K12" s="3"/>
    </row>
    <row r="13" spans="2:12" ht="13.5" customHeight="1" x14ac:dyDescent="0.2">
      <c r="B13" s="216"/>
      <c r="C13" s="58" t="s">
        <v>36</v>
      </c>
      <c r="D13" s="80">
        <v>42216.876370000049</v>
      </c>
      <c r="E13" s="80">
        <v>33619.214350000017</v>
      </c>
      <c r="F13" s="2">
        <v>25155.396179999996</v>
      </c>
      <c r="G13" s="2">
        <f t="shared" si="0"/>
        <v>8463.8181699999986</v>
      </c>
      <c r="H13" s="2">
        <v>1217.5160699999999</v>
      </c>
      <c r="I13" s="2">
        <v>5246.9618699999992</v>
      </c>
      <c r="J13" s="2">
        <v>1999.3402300000005</v>
      </c>
      <c r="K13" s="3"/>
    </row>
    <row r="14" spans="2:12" ht="13.5" customHeight="1" x14ac:dyDescent="0.2">
      <c r="B14" s="216"/>
      <c r="C14" s="58" t="s">
        <v>9</v>
      </c>
      <c r="D14" s="80">
        <v>65787.075600000026</v>
      </c>
      <c r="E14" s="80">
        <v>54951.266970000019</v>
      </c>
      <c r="F14" s="2">
        <v>24953.034090000016</v>
      </c>
      <c r="G14" s="2">
        <f t="shared" si="0"/>
        <v>29998.232880000003</v>
      </c>
      <c r="H14" s="2">
        <v>3127.01062</v>
      </c>
      <c r="I14" s="2">
        <v>10894.782499999998</v>
      </c>
      <c r="J14" s="2">
        <v>15976.439760000005</v>
      </c>
      <c r="K14" s="3"/>
    </row>
    <row r="15" spans="2:12" ht="13.5" customHeight="1" x14ac:dyDescent="0.2">
      <c r="B15" s="216" t="s">
        <v>37</v>
      </c>
      <c r="C15" s="58" t="s">
        <v>38</v>
      </c>
      <c r="D15" s="80">
        <v>33937.195129999978</v>
      </c>
      <c r="E15" s="80">
        <v>31683.367249999981</v>
      </c>
      <c r="F15" s="2">
        <v>22766.724820000018</v>
      </c>
      <c r="G15" s="2">
        <f t="shared" si="0"/>
        <v>8916.6424300000017</v>
      </c>
      <c r="H15" s="2">
        <v>539.47958000000006</v>
      </c>
      <c r="I15" s="2">
        <v>2668.2851100000007</v>
      </c>
      <c r="J15" s="2">
        <v>5708.8777400000008</v>
      </c>
      <c r="K15" s="3"/>
    </row>
    <row r="16" spans="2:12" ht="13.5" customHeight="1" x14ac:dyDescent="0.2">
      <c r="B16" s="216"/>
      <c r="C16" s="58" t="s">
        <v>39</v>
      </c>
      <c r="D16" s="80">
        <v>4168.3004700000083</v>
      </c>
      <c r="E16" s="80">
        <v>3370.4082200000048</v>
      </c>
      <c r="F16" s="2">
        <v>2332.9489899999999</v>
      </c>
      <c r="G16" s="2">
        <f t="shared" si="0"/>
        <v>960.51696000000004</v>
      </c>
      <c r="H16" s="2" t="s">
        <v>141</v>
      </c>
      <c r="I16" s="2">
        <v>641.49852999999996</v>
      </c>
      <c r="J16" s="2">
        <v>319.01843000000008</v>
      </c>
      <c r="K16" s="3"/>
    </row>
    <row r="17" spans="2:11" ht="13.5" customHeight="1" x14ac:dyDescent="0.2">
      <c r="B17" s="216"/>
      <c r="C17" s="58" t="s">
        <v>40</v>
      </c>
      <c r="D17" s="80">
        <v>91640.260810000327</v>
      </c>
      <c r="E17" s="80">
        <v>70781.6980700001</v>
      </c>
      <c r="F17" s="2">
        <v>42560.297660000018</v>
      </c>
      <c r="G17" s="2">
        <f t="shared" si="0"/>
        <v>28221.400410000002</v>
      </c>
      <c r="H17" s="2">
        <v>3456.2967600000002</v>
      </c>
      <c r="I17" s="2">
        <v>12853.397680000002</v>
      </c>
      <c r="J17" s="2">
        <v>11911.705969999999</v>
      </c>
      <c r="K17" s="3"/>
    </row>
    <row r="18" spans="2:11" ht="13.5" customHeight="1" x14ac:dyDescent="0.2">
      <c r="B18" s="216"/>
      <c r="C18" s="58" t="s">
        <v>149</v>
      </c>
      <c r="D18" s="80">
        <v>14368.72387</v>
      </c>
      <c r="E18" s="80">
        <v>10543.4609</v>
      </c>
      <c r="F18" s="2">
        <v>7043.580820000001</v>
      </c>
      <c r="G18" s="2">
        <f t="shared" si="0"/>
        <v>3499.8800799999999</v>
      </c>
      <c r="H18" s="2">
        <v>511.34339</v>
      </c>
      <c r="I18" s="2">
        <v>1906.74935</v>
      </c>
      <c r="J18" s="2">
        <v>1081.7873399999999</v>
      </c>
      <c r="K18" s="3"/>
    </row>
    <row r="19" spans="2:11" ht="13.5" customHeight="1" x14ac:dyDescent="0.2">
      <c r="B19" s="216"/>
      <c r="C19" s="58" t="s">
        <v>42</v>
      </c>
      <c r="D19" s="80">
        <v>8458.5450000000001</v>
      </c>
      <c r="E19" s="80">
        <v>5419.0654700000005</v>
      </c>
      <c r="F19" s="2">
        <v>4147.7406599999995</v>
      </c>
      <c r="G19" s="2">
        <f>+E19-F19</f>
        <v>1271.324810000001</v>
      </c>
      <c r="H19" s="2" t="s">
        <v>141</v>
      </c>
      <c r="I19" s="2" t="s">
        <v>141</v>
      </c>
      <c r="J19" s="2" t="s">
        <v>141</v>
      </c>
      <c r="K19" s="3"/>
    </row>
    <row r="20" spans="2:11" ht="12.75" customHeight="1" x14ac:dyDescent="0.2">
      <c r="B20" s="222" t="s">
        <v>121</v>
      </c>
      <c r="C20" s="159" t="s">
        <v>152</v>
      </c>
      <c r="D20" s="80">
        <v>88609.200210000272</v>
      </c>
      <c r="E20" s="80">
        <v>68386.752620000087</v>
      </c>
      <c r="F20" s="2">
        <v>40773.903000000006</v>
      </c>
      <c r="G20" s="2">
        <f t="shared" si="0"/>
        <v>27612.849620000001</v>
      </c>
      <c r="H20" s="2">
        <v>3232.3818700000002</v>
      </c>
      <c r="I20" s="2">
        <v>12621.76547</v>
      </c>
      <c r="J20" s="2">
        <v>11758.70228</v>
      </c>
      <c r="K20" s="3"/>
    </row>
    <row r="21" spans="2:11" ht="12.75" customHeight="1" x14ac:dyDescent="0.2">
      <c r="B21" s="222"/>
      <c r="C21" s="159" t="s">
        <v>114</v>
      </c>
      <c r="D21" s="80">
        <v>23894.530690000014</v>
      </c>
      <c r="E21" s="80">
        <v>22734.31760000002</v>
      </c>
      <c r="F21" s="2">
        <v>16487.925710000029</v>
      </c>
      <c r="G21" s="2">
        <f t="shared" si="0"/>
        <v>6013.51944</v>
      </c>
      <c r="H21" s="2" t="s">
        <v>141</v>
      </c>
      <c r="I21" s="2">
        <v>1489.2159799999999</v>
      </c>
      <c r="J21" s="2">
        <v>4524.3034600000001</v>
      </c>
      <c r="K21" s="3"/>
    </row>
    <row r="22" spans="2:11" ht="12.75" customHeight="1" x14ac:dyDescent="0.2">
      <c r="B22" s="222"/>
      <c r="C22" s="159" t="s">
        <v>153</v>
      </c>
      <c r="D22" s="80">
        <v>5528.1537900000012</v>
      </c>
      <c r="E22" s="80">
        <v>3875.1910699999994</v>
      </c>
      <c r="F22" s="2">
        <v>2685.8457099999996</v>
      </c>
      <c r="G22" s="2">
        <f t="shared" si="0"/>
        <v>645.61775</v>
      </c>
      <c r="H22" s="2" t="s">
        <v>141</v>
      </c>
      <c r="I22" s="2">
        <v>645.61775</v>
      </c>
      <c r="J22" s="2" t="s">
        <v>141</v>
      </c>
      <c r="K22" s="3"/>
    </row>
    <row r="23" spans="2:11" ht="12.75" customHeight="1" x14ac:dyDescent="0.2">
      <c r="B23" s="222"/>
      <c r="C23" s="159" t="s">
        <v>115</v>
      </c>
      <c r="D23" s="80">
        <v>10818.673099999998</v>
      </c>
      <c r="E23" s="80">
        <v>7732.5584899999985</v>
      </c>
      <c r="F23" s="2">
        <v>5356.4189600000018</v>
      </c>
      <c r="G23" s="2">
        <f t="shared" si="0"/>
        <v>2057.3951900000002</v>
      </c>
      <c r="H23" s="2" t="s">
        <v>141</v>
      </c>
      <c r="I23" s="2">
        <v>1444.2521800000002</v>
      </c>
      <c r="J23" s="2">
        <v>613.14301</v>
      </c>
      <c r="K23" s="3"/>
    </row>
    <row r="24" spans="2:11" ht="12.75" customHeight="1" x14ac:dyDescent="0.2">
      <c r="B24" s="222"/>
      <c r="C24" s="159" t="s">
        <v>116</v>
      </c>
      <c r="D24" s="80">
        <v>2565.796250000004</v>
      </c>
      <c r="E24" s="80">
        <v>2190.5983100000026</v>
      </c>
      <c r="F24" s="2">
        <v>1525.3662400000003</v>
      </c>
      <c r="G24" s="2">
        <f t="shared" si="0"/>
        <v>588.28980000000001</v>
      </c>
      <c r="H24" s="2" t="s">
        <v>141</v>
      </c>
      <c r="I24" s="2">
        <v>327.38374000000005</v>
      </c>
      <c r="J24" s="2">
        <v>260.90606000000002</v>
      </c>
      <c r="K24" s="3"/>
    </row>
    <row r="25" spans="2:11" ht="12.75" customHeight="1" x14ac:dyDescent="0.2">
      <c r="B25" s="222"/>
      <c r="C25" s="159" t="s">
        <v>117</v>
      </c>
      <c r="D25" s="80">
        <v>2208.0362299999983</v>
      </c>
      <c r="E25" s="80">
        <v>1682.6761199999987</v>
      </c>
      <c r="F25" s="2">
        <v>1197.8553899999997</v>
      </c>
      <c r="G25" s="2">
        <f t="shared" si="0"/>
        <v>227.12006</v>
      </c>
      <c r="H25" s="2" t="s">
        <v>141</v>
      </c>
      <c r="I25" s="2">
        <v>227.12006</v>
      </c>
      <c r="J25" s="2" t="s">
        <v>141</v>
      </c>
      <c r="K25" s="3"/>
    </row>
    <row r="26" spans="2:11" ht="12.75" customHeight="1" x14ac:dyDescent="0.2">
      <c r="B26" s="222"/>
      <c r="C26" s="159" t="s">
        <v>118</v>
      </c>
      <c r="D26" s="80">
        <v>6119.7469000000001</v>
      </c>
      <c r="E26" s="80">
        <v>3892.8009799999995</v>
      </c>
      <c r="F26" s="2">
        <v>2735.8006699999996</v>
      </c>
      <c r="G26" s="2">
        <f>+E26-F26</f>
        <v>1157.0003099999999</v>
      </c>
      <c r="H26" s="2" t="s">
        <v>141</v>
      </c>
      <c r="I26" s="2" t="s">
        <v>141</v>
      </c>
      <c r="J26" s="2" t="s">
        <v>141</v>
      </c>
      <c r="K26" s="3"/>
    </row>
    <row r="27" spans="2:11" ht="12.75" customHeight="1" x14ac:dyDescent="0.2">
      <c r="B27" s="222"/>
      <c r="C27" s="159" t="s">
        <v>119</v>
      </c>
      <c r="D27" s="80">
        <v>11108.42317</v>
      </c>
      <c r="E27" s="80">
        <v>9840.8144500000035</v>
      </c>
      <c r="F27" s="2">
        <v>6999.9465800000016</v>
      </c>
      <c r="G27" s="2">
        <f t="shared" si="0"/>
        <v>2534.2607400000006</v>
      </c>
      <c r="H27" s="2" t="s">
        <v>141</v>
      </c>
      <c r="I27" s="2">
        <v>1224.2964000000002</v>
      </c>
      <c r="J27" s="2">
        <v>1309.9643400000002</v>
      </c>
      <c r="K27" s="3"/>
    </row>
    <row r="28" spans="2:11" ht="12.75" customHeight="1" x14ac:dyDescent="0.2">
      <c r="B28" s="222"/>
      <c r="C28" s="159" t="s">
        <v>120</v>
      </c>
      <c r="D28" s="80">
        <v>1720.4649399999996</v>
      </c>
      <c r="E28" s="80">
        <v>1462.2902699999997</v>
      </c>
      <c r="F28" s="2">
        <v>1088.2306899999999</v>
      </c>
      <c r="G28" s="2">
        <f>+E28-F28</f>
        <v>374.05957999999987</v>
      </c>
      <c r="H28" s="2" t="s">
        <v>141</v>
      </c>
      <c r="I28" s="2" t="s">
        <v>141</v>
      </c>
      <c r="J28" s="2" t="s">
        <v>141</v>
      </c>
      <c r="K28" s="3"/>
    </row>
    <row r="29" spans="2:11" ht="12.75" customHeight="1" x14ac:dyDescent="0.2">
      <c r="B29" s="187" t="s">
        <v>193</v>
      </c>
      <c r="C29" s="159" t="s">
        <v>190</v>
      </c>
      <c r="D29" s="80">
        <v>38687.527529999934</v>
      </c>
      <c r="E29" s="80">
        <v>35700.043169999946</v>
      </c>
      <c r="F29" s="2">
        <v>25740.009730000009</v>
      </c>
      <c r="G29" s="2">
        <f t="shared" si="0"/>
        <v>9960.0334400000029</v>
      </c>
      <c r="H29" s="2">
        <v>586.09239000000002</v>
      </c>
      <c r="I29" s="2">
        <v>3160.7143900000001</v>
      </c>
      <c r="J29" s="2">
        <v>6213.2266600000021</v>
      </c>
      <c r="K29" s="3"/>
    </row>
    <row r="30" spans="2:11" ht="12.75" customHeight="1" x14ac:dyDescent="0.2">
      <c r="B30" s="188"/>
      <c r="C30" s="159" t="s">
        <v>191</v>
      </c>
      <c r="D30" s="80">
        <v>99878.210980000309</v>
      </c>
      <c r="E30" s="80">
        <v>76612.767080000078</v>
      </c>
      <c r="F30" s="2">
        <v>46264.823650000013</v>
      </c>
      <c r="G30" s="2">
        <f t="shared" si="0"/>
        <v>30347.943429999996</v>
      </c>
      <c r="H30" s="2">
        <v>3550.8863799999999</v>
      </c>
      <c r="I30" s="2">
        <v>14068.772039999996</v>
      </c>
      <c r="J30" s="2">
        <v>12728.28501</v>
      </c>
      <c r="K30" s="3"/>
    </row>
    <row r="31" spans="2:11" ht="12.75" customHeight="1" x14ac:dyDescent="0.2">
      <c r="B31" s="189"/>
      <c r="C31" s="159" t="s">
        <v>192</v>
      </c>
      <c r="D31" s="80">
        <v>14007.28677000001</v>
      </c>
      <c r="E31" s="80">
        <v>9485.1896600000036</v>
      </c>
      <c r="F31" s="2">
        <v>6846.45957</v>
      </c>
      <c r="G31" s="2">
        <f t="shared" si="0"/>
        <v>2199.5083599999998</v>
      </c>
      <c r="H31" s="2">
        <v>870.07164</v>
      </c>
      <c r="I31" s="2">
        <v>1329.4367199999997</v>
      </c>
      <c r="J31" s="2" t="s">
        <v>141</v>
      </c>
      <c r="K31" s="3"/>
    </row>
    <row r="32" spans="2:11" ht="12.75" customHeight="1" x14ac:dyDescent="0.2">
      <c r="B32" s="96" t="s">
        <v>122</v>
      </c>
      <c r="C32" s="11"/>
      <c r="D32" s="11"/>
      <c r="K32" s="3"/>
    </row>
    <row r="33" spans="2:11" ht="14.25" customHeight="1" x14ac:dyDescent="0.2">
      <c r="B33" s="96" t="s">
        <v>124</v>
      </c>
      <c r="K33" s="3"/>
    </row>
    <row r="34" spans="2:11" ht="13.5" customHeight="1" x14ac:dyDescent="0.2">
      <c r="B34" s="21"/>
      <c r="C34" s="21"/>
      <c r="D34" s="21"/>
      <c r="E34" s="21"/>
      <c r="F34" s="22"/>
      <c r="G34" s="22"/>
      <c r="H34" s="22"/>
      <c r="I34" s="22"/>
      <c r="J34" s="22"/>
      <c r="K34" s="3"/>
    </row>
    <row r="35" spans="2:11" ht="29.25" customHeight="1" x14ac:dyDescent="0.2">
      <c r="B35" s="217" t="s">
        <v>60</v>
      </c>
      <c r="C35" s="217"/>
      <c r="D35" s="223" t="s">
        <v>0</v>
      </c>
      <c r="E35" s="218" t="s">
        <v>194</v>
      </c>
      <c r="F35" s="218"/>
      <c r="G35" s="218"/>
      <c r="H35" s="218"/>
      <c r="I35" s="218"/>
      <c r="J35" s="218"/>
      <c r="K35" s="3"/>
    </row>
    <row r="36" spans="2:11" ht="27.75" customHeight="1" x14ac:dyDescent="0.2">
      <c r="B36" s="217"/>
      <c r="C36" s="217"/>
      <c r="D36" s="224"/>
      <c r="E36" s="83" t="s">
        <v>0</v>
      </c>
      <c r="F36" s="160" t="s">
        <v>20</v>
      </c>
      <c r="G36" s="160" t="s">
        <v>150</v>
      </c>
      <c r="H36" s="160" t="s">
        <v>125</v>
      </c>
      <c r="I36" s="160" t="s">
        <v>126</v>
      </c>
      <c r="J36" s="160" t="s">
        <v>21</v>
      </c>
      <c r="K36" s="3"/>
    </row>
    <row r="37" spans="2:11" ht="13.5" customHeight="1" x14ac:dyDescent="0.2">
      <c r="B37" s="216" t="s">
        <v>2</v>
      </c>
      <c r="C37" s="84" t="s">
        <v>0</v>
      </c>
      <c r="D37" s="84"/>
      <c r="E37" s="49">
        <v>100</v>
      </c>
      <c r="F37" s="49">
        <v>64.739398847489483</v>
      </c>
      <c r="G37" s="49">
        <f>+SUM(H37:J37)</f>
        <v>35.260601152510105</v>
      </c>
      <c r="H37" s="49">
        <v>4.1109463322056339</v>
      </c>
      <c r="I37" s="49">
        <v>15.237461340673564</v>
      </c>
      <c r="J37" s="49">
        <v>15.912193479630906</v>
      </c>
      <c r="K37" s="3"/>
    </row>
    <row r="38" spans="2:11" ht="13.5" customHeight="1" x14ac:dyDescent="0.2">
      <c r="B38" s="216"/>
      <c r="C38" s="58" t="s">
        <v>3</v>
      </c>
      <c r="D38" s="58"/>
      <c r="E38" s="49">
        <v>100</v>
      </c>
      <c r="F38" s="16">
        <v>70.397075917415989</v>
      </c>
      <c r="G38" s="16">
        <f t="shared" ref="G38:G63" si="1">+SUM(H38:J38)</f>
        <v>29.602924082583939</v>
      </c>
      <c r="H38" s="16">
        <v>3.4123063993098319</v>
      </c>
      <c r="I38" s="16">
        <v>12.962677338568653</v>
      </c>
      <c r="J38" s="16">
        <v>13.227940344705457</v>
      </c>
      <c r="K38" s="3"/>
    </row>
    <row r="39" spans="2:11" ht="13.5" customHeight="1" x14ac:dyDescent="0.2">
      <c r="B39" s="216"/>
      <c r="C39" s="58" t="s">
        <v>4</v>
      </c>
      <c r="D39" s="58"/>
      <c r="E39" s="49">
        <v>100</v>
      </c>
      <c r="F39" s="16">
        <v>59.146115907956499</v>
      </c>
      <c r="G39" s="16">
        <f t="shared" si="1"/>
        <v>40.853884092043501</v>
      </c>
      <c r="H39" s="16">
        <v>4.8016345367895399</v>
      </c>
      <c r="I39" s="16">
        <v>17.486354374482417</v>
      </c>
      <c r="J39" s="16">
        <v>18.565895180771545</v>
      </c>
      <c r="K39" s="3"/>
    </row>
    <row r="40" spans="2:11" ht="13.5" customHeight="1" x14ac:dyDescent="0.2">
      <c r="B40" s="219" t="s">
        <v>10</v>
      </c>
      <c r="C40" s="32" t="s">
        <v>5</v>
      </c>
      <c r="D40" s="32"/>
      <c r="E40" s="49">
        <v>100</v>
      </c>
      <c r="F40" s="16">
        <v>48.594588133163505</v>
      </c>
      <c r="G40" s="16">
        <f t="shared" si="1"/>
        <v>51.405411866836651</v>
      </c>
      <c r="H40" s="16">
        <v>5.317819890249976</v>
      </c>
      <c r="I40" s="16">
        <v>22.639176794142834</v>
      </c>
      <c r="J40" s="16">
        <v>23.448415182443842</v>
      </c>
      <c r="K40" s="3"/>
    </row>
    <row r="41" spans="2:11" ht="13.5" customHeight="1" x14ac:dyDescent="0.2">
      <c r="B41" s="220"/>
      <c r="C41" s="32" t="s">
        <v>6</v>
      </c>
      <c r="D41" s="32"/>
      <c r="E41" s="49">
        <v>100</v>
      </c>
      <c r="F41" s="16">
        <v>56.694399387354544</v>
      </c>
      <c r="G41" s="16">
        <f t="shared" si="1"/>
        <v>43.305600612645321</v>
      </c>
      <c r="H41" s="16">
        <v>5.3169856667134718</v>
      </c>
      <c r="I41" s="16">
        <v>18.12057987189938</v>
      </c>
      <c r="J41" s="16">
        <v>19.868035074032466</v>
      </c>
      <c r="K41" s="3"/>
    </row>
    <row r="42" spans="2:11" ht="13.5" customHeight="1" x14ac:dyDescent="0.2">
      <c r="B42" s="220"/>
      <c r="C42" s="32" t="s">
        <v>7</v>
      </c>
      <c r="D42" s="32"/>
      <c r="E42" s="49">
        <v>100</v>
      </c>
      <c r="F42" s="16">
        <v>69.621283466303467</v>
      </c>
      <c r="G42" s="16">
        <f t="shared" si="1"/>
        <v>30.378716533696515</v>
      </c>
      <c r="H42" s="16">
        <v>4.2407899710509946</v>
      </c>
      <c r="I42" s="16">
        <v>13.672555115434839</v>
      </c>
      <c r="J42" s="16">
        <v>12.465371447210682</v>
      </c>
      <c r="K42" s="3"/>
    </row>
    <row r="43" spans="2:11" ht="13.5" customHeight="1" x14ac:dyDescent="0.2">
      <c r="B43" s="221"/>
      <c r="C43" s="32" t="s">
        <v>8</v>
      </c>
      <c r="D43" s="32"/>
      <c r="E43" s="49">
        <v>100</v>
      </c>
      <c r="F43" s="16">
        <v>95.256376219321709</v>
      </c>
      <c r="G43" s="16">
        <f>100-F43</f>
        <v>4.7436237806782913</v>
      </c>
      <c r="H43" s="16" t="s">
        <v>141</v>
      </c>
      <c r="I43" s="16" t="s">
        <v>141</v>
      </c>
      <c r="J43" s="16">
        <v>3.1477216978266562</v>
      </c>
      <c r="K43" s="3"/>
    </row>
    <row r="44" spans="2:11" ht="13.5" customHeight="1" x14ac:dyDescent="0.2">
      <c r="B44" s="216" t="s">
        <v>34</v>
      </c>
      <c r="C44" s="58" t="s">
        <v>35</v>
      </c>
      <c r="D44" s="58"/>
      <c r="E44" s="49">
        <v>100</v>
      </c>
      <c r="F44" s="16">
        <v>86.503187417222094</v>
      </c>
      <c r="G44" s="16">
        <f t="shared" si="1"/>
        <v>13.496812582777938</v>
      </c>
      <c r="H44" s="16">
        <v>1.9939006826690631</v>
      </c>
      <c r="I44" s="16">
        <v>7.2746292307468972</v>
      </c>
      <c r="J44" s="16">
        <v>4.2282826693619784</v>
      </c>
      <c r="K44" s="3"/>
    </row>
    <row r="45" spans="2:11" ht="13.5" customHeight="1" x14ac:dyDescent="0.2">
      <c r="B45" s="216"/>
      <c r="C45" s="58" t="s">
        <v>36</v>
      </c>
      <c r="D45" s="58"/>
      <c r="E45" s="49">
        <v>100</v>
      </c>
      <c r="F45" s="16">
        <v>74.824461744151321</v>
      </c>
      <c r="G45" s="16">
        <f t="shared" si="1"/>
        <v>25.175538255848608</v>
      </c>
      <c r="H45" s="16">
        <v>3.6214887633148964</v>
      </c>
      <c r="I45" s="16">
        <v>15.60703297636697</v>
      </c>
      <c r="J45" s="16">
        <v>5.9470165161667419</v>
      </c>
      <c r="K45" s="3"/>
    </row>
    <row r="46" spans="2:11" ht="13.5" customHeight="1" x14ac:dyDescent="0.2">
      <c r="B46" s="216"/>
      <c r="C46" s="58" t="s">
        <v>9</v>
      </c>
      <c r="D46" s="58"/>
      <c r="E46" s="49">
        <v>100</v>
      </c>
      <c r="F46" s="16">
        <v>45.409388110419407</v>
      </c>
      <c r="G46" s="16">
        <f t="shared" si="1"/>
        <v>54.5906118895806</v>
      </c>
      <c r="H46" s="16">
        <v>5.6905159651863055</v>
      </c>
      <c r="I46" s="16">
        <v>19.826262615469581</v>
      </c>
      <c r="J46" s="16">
        <v>29.073833308924709</v>
      </c>
      <c r="K46" s="3"/>
    </row>
    <row r="47" spans="2:11" ht="13.5" customHeight="1" x14ac:dyDescent="0.2">
      <c r="B47" s="216" t="s">
        <v>37</v>
      </c>
      <c r="C47" s="58" t="s">
        <v>38</v>
      </c>
      <c r="D47" s="58"/>
      <c r="E47" s="49">
        <v>100</v>
      </c>
      <c r="F47" s="16">
        <v>71.857024035221599</v>
      </c>
      <c r="G47" s="16">
        <f t="shared" si="1"/>
        <v>28.142975964778511</v>
      </c>
      <c r="H47" s="16">
        <v>1.7027217332778899</v>
      </c>
      <c r="I47" s="16">
        <v>8.4217219998925543</v>
      </c>
      <c r="J47" s="16">
        <v>18.018532231608066</v>
      </c>
      <c r="K47" s="3"/>
    </row>
    <row r="48" spans="2:11" ht="13.5" customHeight="1" x14ac:dyDescent="0.2">
      <c r="B48" s="216"/>
      <c r="C48" s="58" t="s">
        <v>39</v>
      </c>
      <c r="D48" s="58"/>
      <c r="E48" s="49">
        <v>100</v>
      </c>
      <c r="F48" s="16">
        <v>69.218588305009433</v>
      </c>
      <c r="G48" s="16">
        <f t="shared" si="1"/>
        <v>28.498534815465135</v>
      </c>
      <c r="H48" s="16" t="s">
        <v>141</v>
      </c>
      <c r="I48" s="16">
        <v>19.033259122540329</v>
      </c>
      <c r="J48" s="16">
        <v>9.4652756929248056</v>
      </c>
      <c r="K48" s="3"/>
    </row>
    <row r="49" spans="2:11" ht="13.5" customHeight="1" x14ac:dyDescent="0.2">
      <c r="B49" s="216"/>
      <c r="C49" s="58" t="s">
        <v>40</v>
      </c>
      <c r="D49" s="58"/>
      <c r="E49" s="49">
        <v>100</v>
      </c>
      <c r="F49" s="16">
        <v>60.128958220117426</v>
      </c>
      <c r="G49" s="16">
        <f t="shared" si="1"/>
        <v>39.871041779882461</v>
      </c>
      <c r="H49" s="16">
        <v>4.8830373588690534</v>
      </c>
      <c r="I49" s="16">
        <v>18.159210686480755</v>
      </c>
      <c r="J49" s="16">
        <v>16.828793734532656</v>
      </c>
      <c r="K49" s="3"/>
    </row>
    <row r="50" spans="2:11" ht="13.5" customHeight="1" x14ac:dyDescent="0.2">
      <c r="B50" s="216"/>
      <c r="C50" s="58" t="s">
        <v>149</v>
      </c>
      <c r="D50" s="58"/>
      <c r="E50" s="49">
        <v>100</v>
      </c>
      <c r="F50" s="16">
        <v>66.805206438428584</v>
      </c>
      <c r="G50" s="16">
        <f t="shared" si="1"/>
        <v>33.194793561571416</v>
      </c>
      <c r="H50" s="16">
        <v>4.8498628187638078</v>
      </c>
      <c r="I50" s="16">
        <v>18.084662788477736</v>
      </c>
      <c r="J50" s="16">
        <v>10.260267954329871</v>
      </c>
      <c r="K50" s="3"/>
    </row>
    <row r="51" spans="2:11" ht="13.5" customHeight="1" x14ac:dyDescent="0.2">
      <c r="B51" s="216"/>
      <c r="C51" s="58" t="s">
        <v>42</v>
      </c>
      <c r="D51" s="58"/>
      <c r="E51" s="49">
        <v>100</v>
      </c>
      <c r="F51" s="16">
        <v>76.539777623317747</v>
      </c>
      <c r="G51" s="16">
        <f>100-F51</f>
        <v>23.460222376682253</v>
      </c>
      <c r="H51" s="16" t="s">
        <v>141</v>
      </c>
      <c r="I51" s="16" t="s">
        <v>141</v>
      </c>
      <c r="J51" s="16" t="s">
        <v>141</v>
      </c>
      <c r="K51" s="3"/>
    </row>
    <row r="52" spans="2:11" ht="12.75" customHeight="1" x14ac:dyDescent="0.2">
      <c r="B52" s="222" t="s">
        <v>121</v>
      </c>
      <c r="C52" s="159" t="s">
        <v>152</v>
      </c>
      <c r="D52" s="159"/>
      <c r="E52" s="49">
        <v>100</v>
      </c>
      <c r="F52" s="16">
        <v>59.622516697883754</v>
      </c>
      <c r="G52" s="16">
        <f t="shared" si="1"/>
        <v>40.377483302116133</v>
      </c>
      <c r="H52" s="16">
        <v>4.72661991710756</v>
      </c>
      <c r="I52" s="16">
        <v>18.456448049426307</v>
      </c>
      <c r="J52" s="16">
        <v>17.194415335582264</v>
      </c>
      <c r="K52" s="3"/>
    </row>
    <row r="53" spans="2:11" ht="12.75" customHeight="1" x14ac:dyDescent="0.2">
      <c r="B53" s="222"/>
      <c r="C53" s="159" t="s">
        <v>114</v>
      </c>
      <c r="D53" s="159"/>
      <c r="E53" s="49">
        <v>100</v>
      </c>
      <c r="F53" s="16">
        <v>72.524392418974628</v>
      </c>
      <c r="G53" s="16">
        <f t="shared" si="1"/>
        <v>26.451286314395446</v>
      </c>
      <c r="H53" s="16" t="s">
        <v>141</v>
      </c>
      <c r="I53" s="16">
        <v>6.5505198185495512</v>
      </c>
      <c r="J53" s="16">
        <v>19.900766495845893</v>
      </c>
      <c r="K53" s="3"/>
    </row>
    <row r="54" spans="2:11" ht="12.75" customHeight="1" x14ac:dyDescent="0.2">
      <c r="B54" s="222"/>
      <c r="C54" s="159" t="s">
        <v>153</v>
      </c>
      <c r="D54" s="159"/>
      <c r="E54" s="49">
        <v>100</v>
      </c>
      <c r="F54" s="16">
        <v>69.308729853157928</v>
      </c>
      <c r="G54" s="16">
        <f t="shared" si="1"/>
        <v>16.660281734185563</v>
      </c>
      <c r="H54" s="16" t="s">
        <v>141</v>
      </c>
      <c r="I54" s="16">
        <v>16.660281734185563</v>
      </c>
      <c r="J54" s="16" t="s">
        <v>141</v>
      </c>
      <c r="K54" s="3"/>
    </row>
    <row r="55" spans="2:11" ht="12.75" customHeight="1" x14ac:dyDescent="0.2">
      <c r="B55" s="222"/>
      <c r="C55" s="159" t="s">
        <v>115</v>
      </c>
      <c r="D55" s="159"/>
      <c r="E55" s="49">
        <v>100</v>
      </c>
      <c r="F55" s="16">
        <v>69.270978899507853</v>
      </c>
      <c r="G55" s="16">
        <f t="shared" si="1"/>
        <v>26.606914033184385</v>
      </c>
      <c r="H55" s="16" t="s">
        <v>141</v>
      </c>
      <c r="I55" s="16">
        <v>18.677546142945509</v>
      </c>
      <c r="J55" s="16">
        <v>7.9293678902388764</v>
      </c>
      <c r="K55" s="3"/>
    </row>
    <row r="56" spans="2:11" ht="12.75" customHeight="1" x14ac:dyDescent="0.2">
      <c r="B56" s="222"/>
      <c r="C56" s="159" t="s">
        <v>116</v>
      </c>
      <c r="D56" s="159"/>
      <c r="E56" s="49">
        <v>100</v>
      </c>
      <c r="F56" s="16">
        <v>69.632402847968905</v>
      </c>
      <c r="G56" s="16">
        <f t="shared" si="1"/>
        <v>26.855211077013905</v>
      </c>
      <c r="H56" s="16" t="s">
        <v>141</v>
      </c>
      <c r="I56" s="16">
        <v>14.944946250780211</v>
      </c>
      <c r="J56" s="16">
        <v>11.910264826233693</v>
      </c>
      <c r="K56" s="3"/>
    </row>
    <row r="57" spans="2:11" ht="12.75" customHeight="1" x14ac:dyDescent="0.2">
      <c r="B57" s="222"/>
      <c r="C57" s="159" t="s">
        <v>117</v>
      </c>
      <c r="D57" s="159"/>
      <c r="E57" s="49">
        <v>100</v>
      </c>
      <c r="F57" s="16">
        <v>71.187519437787032</v>
      </c>
      <c r="G57" s="16">
        <f t="shared" si="1"/>
        <v>13.497550556550369</v>
      </c>
      <c r="H57" s="16" t="s">
        <v>141</v>
      </c>
      <c r="I57" s="16">
        <v>13.497550556550369</v>
      </c>
      <c r="J57" s="16" t="s">
        <v>141</v>
      </c>
      <c r="K57" s="3"/>
    </row>
    <row r="58" spans="2:11" ht="12.75" customHeight="1" x14ac:dyDescent="0.2">
      <c r="B58" s="222"/>
      <c r="C58" s="159" t="s">
        <v>118</v>
      </c>
      <c r="D58" s="159"/>
      <c r="E58" s="49">
        <v>100</v>
      </c>
      <c r="F58" s="16">
        <v>70.278462322006504</v>
      </c>
      <c r="G58" s="16">
        <f>100-F58</f>
        <v>29.721537677993496</v>
      </c>
      <c r="H58" s="16" t="s">
        <v>141</v>
      </c>
      <c r="I58" s="16" t="s">
        <v>141</v>
      </c>
      <c r="J58" s="16" t="s">
        <v>141</v>
      </c>
      <c r="K58" s="3"/>
    </row>
    <row r="59" spans="2:11" ht="12.75" customHeight="1" x14ac:dyDescent="0.2">
      <c r="B59" s="222"/>
      <c r="C59" s="159" t="s">
        <v>119</v>
      </c>
      <c r="D59" s="159"/>
      <c r="E59" s="49">
        <v>100</v>
      </c>
      <c r="F59" s="16">
        <v>71.131780967580369</v>
      </c>
      <c r="G59" s="16">
        <f t="shared" si="1"/>
        <v>25.752550796240239</v>
      </c>
      <c r="H59" s="16" t="s">
        <v>141</v>
      </c>
      <c r="I59" s="16">
        <v>12.44100685182617</v>
      </c>
      <c r="J59" s="16">
        <v>13.311543944414069</v>
      </c>
      <c r="K59" s="3"/>
    </row>
    <row r="60" spans="2:11" ht="12.75" customHeight="1" x14ac:dyDescent="0.2">
      <c r="B60" s="222"/>
      <c r="C60" s="159" t="s">
        <v>120</v>
      </c>
      <c r="D60" s="159"/>
      <c r="E60" s="49">
        <v>100</v>
      </c>
      <c r="F60" s="16">
        <v>74.419608221834096</v>
      </c>
      <c r="G60" s="16">
        <f>100-F60</f>
        <v>25.580391778165904</v>
      </c>
      <c r="H60" s="16" t="s">
        <v>141</v>
      </c>
      <c r="I60" s="16" t="s">
        <v>141</v>
      </c>
      <c r="J60" s="16" t="s">
        <v>141</v>
      </c>
      <c r="K60" s="3"/>
    </row>
    <row r="61" spans="2:11" ht="12.75" customHeight="1" x14ac:dyDescent="0.2">
      <c r="B61" s="187" t="s">
        <v>193</v>
      </c>
      <c r="C61" s="159" t="s">
        <v>190</v>
      </c>
      <c r="D61" s="159"/>
      <c r="E61" s="49">
        <f>+E29/$E29*100</f>
        <v>100</v>
      </c>
      <c r="F61" s="16">
        <v>72.100780403622267</v>
      </c>
      <c r="G61" s="16">
        <f t="shared" si="1"/>
        <v>27.899219596377922</v>
      </c>
      <c r="H61" s="16">
        <v>1.6417133929196897</v>
      </c>
      <c r="I61" s="16">
        <v>8.8535310026069229</v>
      </c>
      <c r="J61" s="16">
        <v>17.40397520085131</v>
      </c>
      <c r="K61" s="3"/>
    </row>
    <row r="62" spans="2:11" ht="12.75" customHeight="1" x14ac:dyDescent="0.2">
      <c r="B62" s="188"/>
      <c r="C62" s="159" t="s">
        <v>191</v>
      </c>
      <c r="D62" s="159"/>
      <c r="E62" s="49">
        <f t="shared" ref="E62:E63" si="2">+E30/$E30*100</f>
        <v>100</v>
      </c>
      <c r="F62" s="16">
        <v>60.38787712978656</v>
      </c>
      <c r="G62" s="16">
        <f t="shared" si="1"/>
        <v>39.612122870213348</v>
      </c>
      <c r="H62" s="16">
        <v>4.6348494060945704</v>
      </c>
      <c r="I62" s="16">
        <v>18.363482453661014</v>
      </c>
      <c r="J62" s="16">
        <v>16.613791010457764</v>
      </c>
      <c r="K62" s="3"/>
    </row>
    <row r="63" spans="2:11" ht="12.75" customHeight="1" x14ac:dyDescent="0.2">
      <c r="B63" s="189"/>
      <c r="C63" s="159" t="s">
        <v>192</v>
      </c>
      <c r="D63" s="159"/>
      <c r="E63" s="49">
        <f t="shared" si="2"/>
        <v>100</v>
      </c>
      <c r="F63" s="16">
        <v>72.180523694451864</v>
      </c>
      <c r="G63" s="16">
        <f t="shared" si="1"/>
        <v>23.188870637722168</v>
      </c>
      <c r="H63" s="16">
        <v>9.1729493155964974</v>
      </c>
      <c r="I63" s="16">
        <v>14.015921322125669</v>
      </c>
      <c r="J63" s="16" t="s">
        <v>141</v>
      </c>
      <c r="K63" s="3"/>
    </row>
    <row r="64" spans="2:11" ht="12.75" customHeight="1" x14ac:dyDescent="0.2">
      <c r="B64" s="96" t="s">
        <v>122</v>
      </c>
      <c r="C64" s="11"/>
      <c r="D64" s="11"/>
      <c r="E64" s="3"/>
      <c r="F64" s="3"/>
      <c r="G64" s="3"/>
      <c r="H64" s="3"/>
      <c r="I64" s="3"/>
      <c r="J64" s="3"/>
      <c r="K64" s="3"/>
    </row>
    <row r="65" spans="2:11" ht="12.75" customHeight="1" x14ac:dyDescent="0.2">
      <c r="B65" s="96" t="s">
        <v>124</v>
      </c>
      <c r="C65" s="37"/>
      <c r="D65" s="37"/>
      <c r="E65" s="36"/>
      <c r="F65" s="36"/>
      <c r="G65" s="36"/>
      <c r="H65" s="36"/>
      <c r="I65" s="36"/>
      <c r="J65" s="36"/>
      <c r="K65" s="3"/>
    </row>
    <row r="66" spans="2:11" ht="13.5" customHeight="1" x14ac:dyDescent="0.2">
      <c r="B66" s="21"/>
      <c r="C66" s="21"/>
      <c r="D66" s="21"/>
      <c r="E66" s="38"/>
      <c r="F66" s="38"/>
      <c r="G66" s="38"/>
      <c r="H66" s="38"/>
      <c r="I66" s="36"/>
      <c r="J66" s="36"/>
      <c r="K66" s="3"/>
    </row>
    <row r="67" spans="2:11" ht="29.25" customHeight="1" x14ac:dyDescent="0.2">
      <c r="B67" s="217" t="s">
        <v>61</v>
      </c>
      <c r="C67" s="217"/>
      <c r="D67" s="223" t="s">
        <v>0</v>
      </c>
      <c r="E67" s="218" t="s">
        <v>194</v>
      </c>
      <c r="F67" s="218"/>
      <c r="G67" s="218"/>
      <c r="H67" s="218"/>
      <c r="I67" s="218"/>
      <c r="J67" s="218"/>
      <c r="K67" s="3"/>
    </row>
    <row r="68" spans="2:11" ht="27.75" customHeight="1" x14ac:dyDescent="0.2">
      <c r="B68" s="217"/>
      <c r="C68" s="217"/>
      <c r="D68" s="224"/>
      <c r="E68" s="83" t="s">
        <v>0</v>
      </c>
      <c r="F68" s="160" t="s">
        <v>20</v>
      </c>
      <c r="G68" s="160" t="s">
        <v>150</v>
      </c>
      <c r="H68" s="160" t="s">
        <v>125</v>
      </c>
      <c r="I68" s="160" t="s">
        <v>126</v>
      </c>
      <c r="J68" s="160" t="s">
        <v>21</v>
      </c>
      <c r="K68" s="3"/>
    </row>
    <row r="69" spans="2:11" ht="13.5" customHeight="1" x14ac:dyDescent="0.2">
      <c r="B69" s="216" t="s">
        <v>2</v>
      </c>
      <c r="C69" s="84" t="s">
        <v>0</v>
      </c>
      <c r="D69" s="84"/>
      <c r="E69" s="49">
        <v>100</v>
      </c>
      <c r="F69" s="49">
        <f>+F5/$F$5*100</f>
        <v>100</v>
      </c>
      <c r="G69" s="49">
        <f>+G5/$G$5*100</f>
        <v>100</v>
      </c>
      <c r="H69" s="49">
        <f t="shared" ref="H69:H74" si="3">+H5/$H$5*100</f>
        <v>100</v>
      </c>
      <c r="I69" s="49">
        <f t="shared" ref="I69:I74" si="4">+I5/$I$5*100</f>
        <v>100</v>
      </c>
      <c r="J69" s="49">
        <f t="shared" ref="J69:J82" si="5">+J5/$J$5*100</f>
        <v>100</v>
      </c>
      <c r="K69" s="3"/>
    </row>
    <row r="70" spans="2:11" ht="13.5" customHeight="1" x14ac:dyDescent="0.2">
      <c r="B70" s="216"/>
      <c r="C70" s="58" t="s">
        <v>3</v>
      </c>
      <c r="D70" s="58"/>
      <c r="E70" s="49">
        <v>48.91842525204045</v>
      </c>
      <c r="F70" s="16">
        <f t="shared" ref="F70:F95" si="6">+F6/$F$5*100</f>
        <v>54.058397301143948</v>
      </c>
      <c r="G70" s="16">
        <f t="shared" ref="G70:G95" si="7">+G6/$G$5*100</f>
        <v>41.737084351298066</v>
      </c>
      <c r="H70" s="16">
        <f t="shared" si="3"/>
        <v>41.265149355666267</v>
      </c>
      <c r="I70" s="16">
        <f t="shared" si="4"/>
        <v>42.292105024423272</v>
      </c>
      <c r="J70" s="16">
        <f t="shared" si="5"/>
        <v>41.32752380774194</v>
      </c>
      <c r="K70" s="3"/>
    </row>
    <row r="71" spans="2:11" ht="13.5" customHeight="1" x14ac:dyDescent="0.2">
      <c r="B71" s="216"/>
      <c r="C71" s="58" t="s">
        <v>4</v>
      </c>
      <c r="D71" s="58"/>
      <c r="E71" s="49">
        <v>51.081574747959301</v>
      </c>
      <c r="F71" s="16">
        <f t="shared" si="6"/>
        <v>45.941602698855796</v>
      </c>
      <c r="G71" s="16">
        <f t="shared" si="7"/>
        <v>58.26291564870192</v>
      </c>
      <c r="H71" s="16">
        <f t="shared" si="3"/>
        <v>58.734850644333733</v>
      </c>
      <c r="I71" s="16">
        <f t="shared" si="4"/>
        <v>57.707894975576757</v>
      </c>
      <c r="J71" s="16">
        <f t="shared" si="5"/>
        <v>58.672476192258003</v>
      </c>
      <c r="K71" s="3"/>
    </row>
    <row r="72" spans="2:11" ht="13.5" customHeight="1" x14ac:dyDescent="0.2">
      <c r="B72" s="219" t="s">
        <v>10</v>
      </c>
      <c r="C72" s="32" t="s">
        <v>5</v>
      </c>
      <c r="D72" s="32"/>
      <c r="E72" s="49">
        <v>29.974094538702005</v>
      </c>
      <c r="F72" s="16">
        <f t="shared" si="6"/>
        <v>20.074075069431004</v>
      </c>
      <c r="G72" s="16">
        <f t="shared" si="7"/>
        <v>38.988401661611341</v>
      </c>
      <c r="H72" s="16">
        <f t="shared" si="3"/>
        <v>34.594584399241143</v>
      </c>
      <c r="I72" s="16">
        <f t="shared" si="4"/>
        <v>39.734185493407786</v>
      </c>
      <c r="J72" s="16">
        <f t="shared" si="5"/>
        <v>39.409392938659352</v>
      </c>
      <c r="K72" s="3"/>
    </row>
    <row r="73" spans="2:11" ht="13.5" customHeight="1" x14ac:dyDescent="0.2">
      <c r="B73" s="220"/>
      <c r="C73" s="32" t="s">
        <v>6</v>
      </c>
      <c r="D73" s="32"/>
      <c r="E73" s="49">
        <v>25.984920751022138</v>
      </c>
      <c r="F73" s="16">
        <f t="shared" si="6"/>
        <v>25.229853101603382</v>
      </c>
      <c r="G73" s="16">
        <f t="shared" si="7"/>
        <v>35.383238473099446</v>
      </c>
      <c r="H73" s="16">
        <f t="shared" si="3"/>
        <v>37.262064034222504</v>
      </c>
      <c r="I73" s="16">
        <f t="shared" si="4"/>
        <v>34.261210246996477</v>
      </c>
      <c r="J73" s="16">
        <f t="shared" si="5"/>
        <v>35.972290553256336</v>
      </c>
      <c r="K73" s="3"/>
    </row>
    <row r="74" spans="2:11" ht="13.5" customHeight="1" x14ac:dyDescent="0.2">
      <c r="B74" s="220"/>
      <c r="C74" s="32" t="s">
        <v>7</v>
      </c>
      <c r="D74" s="32"/>
      <c r="E74" s="49">
        <v>25.396121899000857</v>
      </c>
      <c r="F74" s="16">
        <f t="shared" si="6"/>
        <v>29.064793210851096</v>
      </c>
      <c r="G74" s="16">
        <f t="shared" si="7"/>
        <v>23.284857461397308</v>
      </c>
      <c r="H74" s="16">
        <f t="shared" si="3"/>
        <v>27.880389165085312</v>
      </c>
      <c r="I74" s="16">
        <f t="shared" si="4"/>
        <v>24.251071970196726</v>
      </c>
      <c r="J74" s="16">
        <f t="shared" si="5"/>
        <v>21.172349184680478</v>
      </c>
      <c r="K74" s="3"/>
    </row>
    <row r="75" spans="2:11" ht="13.5" customHeight="1" x14ac:dyDescent="0.2">
      <c r="B75" s="221"/>
      <c r="C75" s="32" t="s">
        <v>8</v>
      </c>
      <c r="D75" s="32"/>
      <c r="E75" s="49">
        <v>18.644862811274674</v>
      </c>
      <c r="F75" s="16">
        <f t="shared" si="6"/>
        <v>25.631278618114191</v>
      </c>
      <c r="G75" s="16">
        <f t="shared" si="7"/>
        <v>2.3435024038918923</v>
      </c>
      <c r="H75" s="16" t="s">
        <v>141</v>
      </c>
      <c r="I75" s="16" t="s">
        <v>141</v>
      </c>
      <c r="J75" s="16">
        <f t="shared" si="5"/>
        <v>3.4459673234037655</v>
      </c>
      <c r="K75" s="3"/>
    </row>
    <row r="76" spans="2:11" ht="13.5" customHeight="1" x14ac:dyDescent="0.2">
      <c r="B76" s="216" t="s">
        <v>34</v>
      </c>
      <c r="C76" s="58" t="s">
        <v>35</v>
      </c>
      <c r="D76" s="58"/>
      <c r="E76" s="49">
        <v>28.990335853153244</v>
      </c>
      <c r="F76" s="16">
        <f t="shared" si="6"/>
        <v>36.451986523830236</v>
      </c>
      <c r="G76" s="16">
        <f t="shared" si="7"/>
        <v>10.442374345900255</v>
      </c>
      <c r="H76" s="16">
        <f>+H12/$H$5*100</f>
        <v>13.231816453791206</v>
      </c>
      <c r="I76" s="16">
        <f t="shared" ref="I76:I82" si="8">+I12/$I$5*100</f>
        <v>13.024348236497765</v>
      </c>
      <c r="J76" s="16">
        <f t="shared" si="5"/>
        <v>7.2492272660847776</v>
      </c>
      <c r="K76" s="3"/>
    </row>
    <row r="77" spans="2:11" ht="13.5" customHeight="1" x14ac:dyDescent="0.2">
      <c r="B77" s="216"/>
      <c r="C77" s="58" t="s">
        <v>36</v>
      </c>
      <c r="D77" s="58"/>
      <c r="E77" s="49">
        <v>26.300569797175733</v>
      </c>
      <c r="F77" s="16">
        <f t="shared" si="6"/>
        <v>31.902325553432664</v>
      </c>
      <c r="G77" s="16">
        <f t="shared" si="7"/>
        <v>19.707723290363305</v>
      </c>
      <c r="H77" s="16">
        <f>+H13/$H$5*100</f>
        <v>24.316033798429444</v>
      </c>
      <c r="I77" s="16">
        <f t="shared" si="8"/>
        <v>28.271909030454719</v>
      </c>
      <c r="J77" s="16">
        <f t="shared" si="5"/>
        <v>10.316122660249791</v>
      </c>
      <c r="K77" s="3"/>
    </row>
    <row r="78" spans="2:11" ht="13.5" customHeight="1" x14ac:dyDescent="0.2">
      <c r="B78" s="216"/>
      <c r="C78" s="58" t="s">
        <v>9</v>
      </c>
      <c r="D78" s="58"/>
      <c r="E78" s="49">
        <v>44.709094349670686</v>
      </c>
      <c r="F78" s="16">
        <f t="shared" si="6"/>
        <v>31.645687922736741</v>
      </c>
      <c r="G78" s="16">
        <f t="shared" si="7"/>
        <v>69.849902363736433</v>
      </c>
      <c r="H78" s="16">
        <f>+H14/$H$5*100</f>
        <v>62.452149747779352</v>
      </c>
      <c r="I78" s="16">
        <f t="shared" si="8"/>
        <v>58.703742733047527</v>
      </c>
      <c r="J78" s="16">
        <f t="shared" si="5"/>
        <v>82.434650073665409</v>
      </c>
      <c r="K78" s="3"/>
    </row>
    <row r="79" spans="2:11" ht="13.5" customHeight="1" x14ac:dyDescent="0.2">
      <c r="B79" s="216" t="s">
        <v>37</v>
      </c>
      <c r="C79" s="58" t="s">
        <v>38</v>
      </c>
      <c r="D79" s="58"/>
      <c r="E79" s="49">
        <v>31.123438428414087</v>
      </c>
      <c r="F79" s="16">
        <f t="shared" si="6"/>
        <v>28.872988594412046</v>
      </c>
      <c r="G79" s="16">
        <f t="shared" si="7"/>
        <v>20.762109742907285</v>
      </c>
      <c r="H79" s="16">
        <f>+H15/$H$5*100</f>
        <v>10.774398814171317</v>
      </c>
      <c r="I79" s="16">
        <f t="shared" si="8"/>
        <v>14.377370327114056</v>
      </c>
      <c r="J79" s="16">
        <f t="shared" si="5"/>
        <v>29.456458753000536</v>
      </c>
      <c r="K79" s="3"/>
    </row>
    <row r="80" spans="2:11" ht="13.5" customHeight="1" x14ac:dyDescent="0.2">
      <c r="B80" s="216"/>
      <c r="C80" s="58" t="s">
        <v>39</v>
      </c>
      <c r="D80" s="58"/>
      <c r="E80" s="49">
        <v>2.6517008218352949</v>
      </c>
      <c r="F80" s="16">
        <f t="shared" si="6"/>
        <v>2.9586692909136256</v>
      </c>
      <c r="G80" s="16">
        <f t="shared" si="7"/>
        <v>2.2365322698539214</v>
      </c>
      <c r="H80" s="16" t="s">
        <v>141</v>
      </c>
      <c r="I80" s="16">
        <f t="shared" si="8"/>
        <v>3.4565503871920504</v>
      </c>
      <c r="J80" s="16">
        <f t="shared" si="5"/>
        <v>1.6460596377637595</v>
      </c>
      <c r="K80" s="3"/>
    </row>
    <row r="81" spans="2:11" ht="13.5" customHeight="1" x14ac:dyDescent="0.2">
      <c r="B81" s="216"/>
      <c r="C81" s="58" t="s">
        <v>40</v>
      </c>
      <c r="D81" s="58"/>
      <c r="E81" s="49">
        <v>54.937795846595819</v>
      </c>
      <c r="F81" s="16">
        <f t="shared" si="6"/>
        <v>53.975396049608918</v>
      </c>
      <c r="G81" s="16">
        <f t="shared" si="7"/>
        <v>65.712606175567885</v>
      </c>
      <c r="H81" s="16">
        <f>+H17/$H$5*100</f>
        <v>69.028599214762053</v>
      </c>
      <c r="I81" s="16">
        <f t="shared" si="8"/>
        <v>69.257238559124076</v>
      </c>
      <c r="J81" s="16">
        <f t="shared" si="5"/>
        <v>61.461585194706792</v>
      </c>
      <c r="K81" s="3"/>
    </row>
    <row r="82" spans="2:11" ht="13.5" customHeight="1" x14ac:dyDescent="0.2">
      <c r="B82" s="216"/>
      <c r="C82" s="58" t="s">
        <v>149</v>
      </c>
      <c r="D82" s="58"/>
      <c r="E82" s="49">
        <v>7.9470926132594668</v>
      </c>
      <c r="F82" s="16">
        <f t="shared" si="6"/>
        <v>8.9327397896523308</v>
      </c>
      <c r="G82" s="16">
        <f t="shared" si="7"/>
        <v>8.1493560920974506</v>
      </c>
      <c r="H82" s="16">
        <f>+H18/$H$5*100</f>
        <v>10.212467383566844</v>
      </c>
      <c r="I82" s="16">
        <f t="shared" si="8"/>
        <v>10.274030096406756</v>
      </c>
      <c r="J82" s="16">
        <f t="shared" si="5"/>
        <v>5.5817667870092027</v>
      </c>
      <c r="K82" s="3"/>
    </row>
    <row r="83" spans="2:11" ht="13.5" customHeight="1" x14ac:dyDescent="0.2">
      <c r="B83" s="216"/>
      <c r="C83" s="58" t="s">
        <v>42</v>
      </c>
      <c r="D83" s="58"/>
      <c r="E83" s="49">
        <v>3.3399722898949622</v>
      </c>
      <c r="F83" s="16">
        <f t="shared" si="6"/>
        <v>5.2602062754127399</v>
      </c>
      <c r="G83" s="16">
        <f t="shared" si="7"/>
        <v>2.9602381649053937</v>
      </c>
      <c r="H83" s="16" t="s">
        <v>141</v>
      </c>
      <c r="I83" s="16" t="s">
        <v>141</v>
      </c>
      <c r="J83" s="16" t="s">
        <v>141</v>
      </c>
      <c r="K83" s="3"/>
    </row>
    <row r="84" spans="2:11" ht="12.75" customHeight="1" x14ac:dyDescent="0.2">
      <c r="B84" s="222" t="s">
        <v>121</v>
      </c>
      <c r="C84" s="159" t="s">
        <v>152</v>
      </c>
      <c r="D84" s="159"/>
      <c r="E84" s="49">
        <v>52.842528812578252</v>
      </c>
      <c r="F84" s="16">
        <f t="shared" si="6"/>
        <v>51.709872437798552</v>
      </c>
      <c r="G84" s="16">
        <f t="shared" si="7"/>
        <v>64.295615600325874</v>
      </c>
      <c r="H84" s="16">
        <f>+H20/$H$5*100</f>
        <v>64.556607290079199</v>
      </c>
      <c r="I84" s="16">
        <f t="shared" ref="I84:I89" si="9">+I20/$I$5*100</f>
        <v>68.009147772132479</v>
      </c>
      <c r="J84" s="16">
        <f>+J20/$J$5*100</f>
        <v>60.672122345999533</v>
      </c>
      <c r="K84" s="3"/>
    </row>
    <row r="85" spans="2:11" ht="12.75" customHeight="1" x14ac:dyDescent="0.2">
      <c r="B85" s="222"/>
      <c r="C85" s="159" t="s">
        <v>114</v>
      </c>
      <c r="D85" s="159"/>
      <c r="E85" s="49">
        <v>22.956142880711205</v>
      </c>
      <c r="F85" s="16">
        <f t="shared" si="6"/>
        <v>20.910152634345565</v>
      </c>
      <c r="G85" s="16">
        <f t="shared" si="7"/>
        <v>14.002282982024472</v>
      </c>
      <c r="H85" s="16" t="s">
        <v>141</v>
      </c>
      <c r="I85" s="16">
        <f t="shared" si="9"/>
        <v>8.0242585626526512</v>
      </c>
      <c r="J85" s="16">
        <f>+J21/$J$5*100</f>
        <v>23.344335668948411</v>
      </c>
      <c r="K85" s="3"/>
    </row>
    <row r="86" spans="2:11" ht="12.75" customHeight="1" x14ac:dyDescent="0.2">
      <c r="B86" s="222"/>
      <c r="C86" s="159" t="s">
        <v>153</v>
      </c>
      <c r="D86" s="159"/>
      <c r="E86" s="49">
        <v>2.6059747154083408</v>
      </c>
      <c r="F86" s="16">
        <f t="shared" si="6"/>
        <v>3.4062164480969228</v>
      </c>
      <c r="G86" s="16">
        <f t="shared" si="7"/>
        <v>1.5032997770965766</v>
      </c>
      <c r="H86" s="16" t="s">
        <v>141</v>
      </c>
      <c r="I86" s="16">
        <f t="shared" si="9"/>
        <v>3.4787457482413262</v>
      </c>
      <c r="J86" s="16" t="s">
        <v>141</v>
      </c>
      <c r="K86" s="3"/>
    </row>
    <row r="87" spans="2:11" ht="12.75" customHeight="1" x14ac:dyDescent="0.2">
      <c r="B87" s="222"/>
      <c r="C87" s="159" t="s">
        <v>115</v>
      </c>
      <c r="D87" s="159"/>
      <c r="E87" s="49">
        <v>6.0165338365477474</v>
      </c>
      <c r="F87" s="16">
        <f t="shared" si="6"/>
        <v>6.7930642093548332</v>
      </c>
      <c r="G87" s="16">
        <f t="shared" si="7"/>
        <v>4.7905772890019973</v>
      </c>
      <c r="H87" s="16" t="s">
        <v>141</v>
      </c>
      <c r="I87" s="16">
        <f t="shared" si="9"/>
        <v>7.7819826523717275</v>
      </c>
      <c r="J87" s="16">
        <f>+J23/$J$5*100</f>
        <v>3.1636728979513218</v>
      </c>
      <c r="K87" s="3"/>
    </row>
    <row r="88" spans="2:11" ht="12.75" customHeight="1" x14ac:dyDescent="0.2">
      <c r="B88" s="222"/>
      <c r="C88" s="159" t="s">
        <v>116</v>
      </c>
      <c r="D88" s="159"/>
      <c r="E88" s="49">
        <v>1.7492822275915938</v>
      </c>
      <c r="F88" s="16">
        <f t="shared" si="6"/>
        <v>1.9344847534297716</v>
      </c>
      <c r="G88" s="16">
        <f t="shared" si="7"/>
        <v>1.3698135238818785</v>
      </c>
      <c r="H88" s="16" t="s">
        <v>141</v>
      </c>
      <c r="I88" s="16">
        <f t="shared" si="9"/>
        <v>1.7640233614524135</v>
      </c>
      <c r="J88" s="16">
        <f>+J24/$J$5*100</f>
        <v>1.3462135545396847</v>
      </c>
      <c r="K88" s="3"/>
    </row>
    <row r="89" spans="2:11" ht="12.75" customHeight="1" x14ac:dyDescent="0.2">
      <c r="B89" s="222"/>
      <c r="C89" s="159" t="s">
        <v>117</v>
      </c>
      <c r="D89" s="159"/>
      <c r="E89" s="49">
        <v>1.3895404934020965</v>
      </c>
      <c r="F89" s="16">
        <f t="shared" si="6"/>
        <v>1.5191322110083358</v>
      </c>
      <c r="G89" s="16">
        <f t="shared" si="7"/>
        <v>0.52884161808153674</v>
      </c>
      <c r="H89" s="16" t="s">
        <v>141</v>
      </c>
      <c r="I89" s="16">
        <f t="shared" si="9"/>
        <v>1.2237782233609824</v>
      </c>
      <c r="J89" s="16" t="s">
        <v>141</v>
      </c>
      <c r="K89" s="3"/>
    </row>
    <row r="90" spans="2:11" ht="12.75" customHeight="1" x14ac:dyDescent="0.2">
      <c r="B90" s="222"/>
      <c r="C90" s="159" t="s">
        <v>118</v>
      </c>
      <c r="D90" s="159"/>
      <c r="E90" s="49">
        <v>2.322578114998072</v>
      </c>
      <c r="F90" s="16">
        <f t="shared" si="6"/>
        <v>3.4695698290385346</v>
      </c>
      <c r="G90" s="16">
        <f t="shared" si="7"/>
        <v>2.6940373125176156</v>
      </c>
      <c r="H90" s="16" t="s">
        <v>141</v>
      </c>
      <c r="I90" s="16" t="s">
        <v>141</v>
      </c>
      <c r="J90" s="16" t="s">
        <v>141</v>
      </c>
      <c r="K90" s="3"/>
    </row>
    <row r="91" spans="2:11" ht="12.75" customHeight="1" x14ac:dyDescent="0.2">
      <c r="B91" s="222"/>
      <c r="C91" s="159" t="s">
        <v>119</v>
      </c>
      <c r="D91" s="159"/>
      <c r="E91" s="49">
        <v>8.9425784309464031</v>
      </c>
      <c r="F91" s="16">
        <f t="shared" si="6"/>
        <v>8.8774024091636328</v>
      </c>
      <c r="G91" s="16">
        <f t="shared" si="7"/>
        <v>5.9009430975939035</v>
      </c>
      <c r="H91" s="16" t="s">
        <v>141</v>
      </c>
      <c r="I91" s="16">
        <f>+I27/$I$5*100</f>
        <v>6.5968073152994355</v>
      </c>
      <c r="J91" s="16">
        <f>+J27/$J$5*100</f>
        <v>6.7591061337235043</v>
      </c>
      <c r="K91" s="3"/>
    </row>
    <row r="92" spans="2:11" ht="12.75" customHeight="1" x14ac:dyDescent="0.2">
      <c r="B92" s="222"/>
      <c r="C92" s="159" t="s">
        <v>120</v>
      </c>
      <c r="D92" s="159"/>
      <c r="E92" s="49">
        <v>1.1748404878159497</v>
      </c>
      <c r="F92" s="16">
        <f t="shared" si="6"/>
        <v>1.3801050677635029</v>
      </c>
      <c r="G92" s="16">
        <f t="shared" si="7"/>
        <v>0.87098547590248077</v>
      </c>
      <c r="H92" s="16" t="s">
        <v>141</v>
      </c>
      <c r="I92" s="16" t="s">
        <v>141</v>
      </c>
      <c r="J92" s="16" t="s">
        <v>141</v>
      </c>
      <c r="K92" s="3"/>
    </row>
    <row r="93" spans="2:11" ht="12.75" customHeight="1" x14ac:dyDescent="0.2">
      <c r="B93" s="187" t="s">
        <v>193</v>
      </c>
      <c r="C93" s="159" t="s">
        <v>190</v>
      </c>
      <c r="D93" s="159"/>
      <c r="E93" s="49">
        <v>34.457753090162626</v>
      </c>
      <c r="F93" s="16">
        <f t="shared" si="6"/>
        <v>32.643738316785473</v>
      </c>
      <c r="G93" s="16">
        <f t="shared" si="7"/>
        <v>23.191611522803477</v>
      </c>
      <c r="H93" s="16">
        <f>+H29/$H$5*100</f>
        <v>11.705342307508344</v>
      </c>
      <c r="I93" s="16">
        <f>+I29/$I$5*100</f>
        <v>17.030699273087947</v>
      </c>
      <c r="J93" s="16">
        <f>+J29/$J$5*100</f>
        <v>32.058779880848057</v>
      </c>
      <c r="K93" s="3"/>
    </row>
    <row r="94" spans="2:11" ht="12.75" customHeight="1" x14ac:dyDescent="0.2">
      <c r="B94" s="188"/>
      <c r="C94" s="159" t="s">
        <v>191</v>
      </c>
      <c r="D94" s="159"/>
      <c r="E94" s="49">
        <v>59.441486429694578</v>
      </c>
      <c r="F94" s="16">
        <f t="shared" si="6"/>
        <v>58.673513038443879</v>
      </c>
      <c r="G94" s="16">
        <f t="shared" si="7"/>
        <v>70.664191921084125</v>
      </c>
      <c r="H94" s="16">
        <f>+H30/$H$5*100</f>
        <v>70.917727788564449</v>
      </c>
      <c r="I94" s="16">
        <f>+I30/$I$5*100</f>
        <v>75.805971748958939</v>
      </c>
      <c r="J94" s="16">
        <f>+J30/$J$5*100</f>
        <v>65.674939886433776</v>
      </c>
      <c r="K94" s="3"/>
    </row>
    <row r="95" spans="2:11" ht="12.75" customHeight="1" x14ac:dyDescent="0.2">
      <c r="B95" s="189"/>
      <c r="C95" s="159" t="s">
        <v>192</v>
      </c>
      <c r="D95" s="159"/>
      <c r="E95" s="49">
        <v>6.100760480142374</v>
      </c>
      <c r="F95" s="16">
        <f t="shared" si="6"/>
        <v>8.6827486447702853</v>
      </c>
      <c r="G95" s="16">
        <f t="shared" si="7"/>
        <v>5.1214831489841419</v>
      </c>
      <c r="H95" s="16">
        <f>+H31/$H$5*100</f>
        <v>17.376929903927209</v>
      </c>
      <c r="I95" s="16">
        <f>+I31/$I$5*100</f>
        <v>7.1633289779531211</v>
      </c>
      <c r="J95" s="16" t="s">
        <v>141</v>
      </c>
      <c r="K95" s="3"/>
    </row>
    <row r="96" spans="2:11" ht="12.75" customHeight="1" x14ac:dyDescent="0.2">
      <c r="B96" s="171"/>
      <c r="C96" s="11"/>
      <c r="D96" s="11"/>
      <c r="E96" s="36"/>
      <c r="F96" s="36"/>
      <c r="G96" s="36"/>
      <c r="H96" s="36"/>
      <c r="I96" s="36"/>
      <c r="J96" s="36"/>
      <c r="K96" s="3"/>
    </row>
    <row r="97" spans="2:11" ht="12.75" customHeight="1" x14ac:dyDescent="0.2">
      <c r="B97" s="171"/>
      <c r="C97" s="11"/>
      <c r="D97" s="11"/>
      <c r="E97" s="36"/>
      <c r="F97" s="3"/>
      <c r="G97" s="3"/>
      <c r="H97" s="3"/>
      <c r="I97" s="3"/>
      <c r="J97" s="3"/>
      <c r="K97" s="3"/>
    </row>
    <row r="98" spans="2:11" ht="37.5" customHeight="1" x14ac:dyDescent="0.2">
      <c r="B98" s="217" t="s">
        <v>46</v>
      </c>
      <c r="C98" s="217"/>
      <c r="D98" s="223" t="s">
        <v>0</v>
      </c>
      <c r="E98" s="218" t="s">
        <v>194</v>
      </c>
      <c r="F98" s="218"/>
      <c r="G98" s="218"/>
      <c r="H98" s="218"/>
      <c r="I98" s="218"/>
      <c r="J98" s="218"/>
      <c r="K98" s="3"/>
    </row>
    <row r="99" spans="2:11" ht="28.5" customHeight="1" x14ac:dyDescent="0.2">
      <c r="B99" s="217"/>
      <c r="C99" s="217"/>
      <c r="D99" s="224"/>
      <c r="E99" s="83" t="s">
        <v>0</v>
      </c>
      <c r="F99" s="160" t="s">
        <v>20</v>
      </c>
      <c r="G99" s="160" t="s">
        <v>150</v>
      </c>
      <c r="H99" s="160" t="s">
        <v>125</v>
      </c>
      <c r="I99" s="160" t="s">
        <v>126</v>
      </c>
      <c r="J99" s="160" t="s">
        <v>21</v>
      </c>
      <c r="K99" s="3"/>
    </row>
    <row r="100" spans="2:11" ht="13.5" customHeight="1" x14ac:dyDescent="0.2">
      <c r="B100" s="216" t="s">
        <v>2</v>
      </c>
      <c r="C100" s="84" t="s">
        <v>0</v>
      </c>
      <c r="D100" s="80">
        <v>1928</v>
      </c>
      <c r="E100" s="80">
        <v>1581</v>
      </c>
      <c r="F100" s="40">
        <v>1067</v>
      </c>
      <c r="G100" s="40">
        <f>+E100-F100</f>
        <v>514</v>
      </c>
      <c r="H100" s="40">
        <v>63</v>
      </c>
      <c r="I100" s="40">
        <v>217</v>
      </c>
      <c r="J100" s="40">
        <v>234</v>
      </c>
      <c r="K100" s="3"/>
    </row>
    <row r="101" spans="2:11" ht="13.5" customHeight="1" x14ac:dyDescent="0.2">
      <c r="B101" s="216"/>
      <c r="C101" s="58" t="s">
        <v>3</v>
      </c>
      <c r="D101" s="80">
        <v>904</v>
      </c>
      <c r="E101" s="80">
        <v>740</v>
      </c>
      <c r="F101" s="2">
        <v>546</v>
      </c>
      <c r="G101" s="2">
        <f t="shared" ref="G101:G126" si="10">+E101-F101</f>
        <v>194</v>
      </c>
      <c r="H101" s="2">
        <v>20</v>
      </c>
      <c r="I101" s="2">
        <v>90</v>
      </c>
      <c r="J101" s="2">
        <v>84</v>
      </c>
      <c r="K101" s="3"/>
    </row>
    <row r="102" spans="2:11" ht="13.5" customHeight="1" x14ac:dyDescent="0.2">
      <c r="B102" s="216"/>
      <c r="C102" s="58" t="s">
        <v>4</v>
      </c>
      <c r="D102" s="80">
        <v>1024</v>
      </c>
      <c r="E102" s="80">
        <v>841</v>
      </c>
      <c r="F102" s="2">
        <v>521</v>
      </c>
      <c r="G102" s="2">
        <f t="shared" si="10"/>
        <v>320</v>
      </c>
      <c r="H102" s="2">
        <v>43</v>
      </c>
      <c r="I102" s="2">
        <v>127</v>
      </c>
      <c r="J102" s="2">
        <v>150</v>
      </c>
      <c r="K102" s="3"/>
    </row>
    <row r="103" spans="2:11" ht="13.5" customHeight="1" x14ac:dyDescent="0.2">
      <c r="B103" s="219" t="s">
        <v>10</v>
      </c>
      <c r="C103" s="32" t="s">
        <v>5</v>
      </c>
      <c r="D103" s="80">
        <v>473</v>
      </c>
      <c r="E103" s="80">
        <v>399</v>
      </c>
      <c r="F103" s="2">
        <v>202</v>
      </c>
      <c r="G103" s="2">
        <f t="shared" si="10"/>
        <v>197</v>
      </c>
      <c r="H103" s="2">
        <v>20</v>
      </c>
      <c r="I103" s="2">
        <v>99</v>
      </c>
      <c r="J103" s="2">
        <v>78</v>
      </c>
      <c r="K103" s="3"/>
    </row>
    <row r="104" spans="2:11" ht="13.5" customHeight="1" x14ac:dyDescent="0.2">
      <c r="B104" s="220"/>
      <c r="C104" s="32" t="s">
        <v>6</v>
      </c>
      <c r="D104" s="80">
        <v>538</v>
      </c>
      <c r="E104" s="80">
        <v>444</v>
      </c>
      <c r="F104" s="2">
        <v>255</v>
      </c>
      <c r="G104" s="2">
        <f t="shared" si="10"/>
        <v>189</v>
      </c>
      <c r="H104" s="2">
        <v>27</v>
      </c>
      <c r="I104" s="2">
        <v>69</v>
      </c>
      <c r="J104" s="2">
        <v>93</v>
      </c>
      <c r="K104" s="3"/>
    </row>
    <row r="105" spans="2:11" ht="13.5" customHeight="1" x14ac:dyDescent="0.2">
      <c r="B105" s="220"/>
      <c r="C105" s="32" t="s">
        <v>7</v>
      </c>
      <c r="D105" s="80">
        <v>540</v>
      </c>
      <c r="E105" s="80">
        <v>425</v>
      </c>
      <c r="F105" s="2">
        <v>320</v>
      </c>
      <c r="G105" s="2">
        <f t="shared" si="10"/>
        <v>105</v>
      </c>
      <c r="H105" s="2">
        <v>15</v>
      </c>
      <c r="I105" s="2">
        <v>42</v>
      </c>
      <c r="J105" s="2">
        <v>48</v>
      </c>
      <c r="K105" s="3"/>
    </row>
    <row r="106" spans="2:11" ht="13.5" customHeight="1" x14ac:dyDescent="0.2">
      <c r="B106" s="221"/>
      <c r="C106" s="32" t="s">
        <v>8</v>
      </c>
      <c r="D106" s="80">
        <v>377</v>
      </c>
      <c r="E106" s="80">
        <v>313</v>
      </c>
      <c r="F106" s="2">
        <v>290</v>
      </c>
      <c r="G106" s="2">
        <f t="shared" si="10"/>
        <v>23</v>
      </c>
      <c r="H106" s="2">
        <v>1</v>
      </c>
      <c r="I106" s="2">
        <v>7</v>
      </c>
      <c r="J106" s="2">
        <v>15</v>
      </c>
      <c r="K106" s="3"/>
    </row>
    <row r="107" spans="2:11" ht="13.5" customHeight="1" x14ac:dyDescent="0.2">
      <c r="B107" s="216" t="s">
        <v>34</v>
      </c>
      <c r="C107" s="58" t="s">
        <v>35</v>
      </c>
      <c r="D107" s="80">
        <v>664</v>
      </c>
      <c r="E107" s="80">
        <v>542</v>
      </c>
      <c r="F107" s="2">
        <v>472</v>
      </c>
      <c r="G107" s="2">
        <f t="shared" si="10"/>
        <v>70</v>
      </c>
      <c r="H107" s="2">
        <v>12</v>
      </c>
      <c r="I107" s="2">
        <v>37</v>
      </c>
      <c r="J107" s="2">
        <v>21</v>
      </c>
      <c r="K107" s="3"/>
    </row>
    <row r="108" spans="2:11" ht="13.5" customHeight="1" x14ac:dyDescent="0.2">
      <c r="B108" s="216"/>
      <c r="C108" s="58" t="s">
        <v>36</v>
      </c>
      <c r="D108" s="80">
        <v>488</v>
      </c>
      <c r="E108" s="80">
        <v>389</v>
      </c>
      <c r="F108" s="2">
        <v>289</v>
      </c>
      <c r="G108" s="2">
        <f t="shared" si="10"/>
        <v>100</v>
      </c>
      <c r="H108" s="2">
        <v>14</v>
      </c>
      <c r="I108" s="2">
        <v>59</v>
      </c>
      <c r="J108" s="2">
        <v>27</v>
      </c>
      <c r="K108" s="3"/>
    </row>
    <row r="109" spans="2:11" ht="13.5" customHeight="1" x14ac:dyDescent="0.2">
      <c r="B109" s="216"/>
      <c r="C109" s="58" t="s">
        <v>9</v>
      </c>
      <c r="D109" s="80">
        <v>776</v>
      </c>
      <c r="E109" s="80">
        <v>650</v>
      </c>
      <c r="F109" s="2">
        <v>306</v>
      </c>
      <c r="G109" s="2">
        <f t="shared" si="10"/>
        <v>344</v>
      </c>
      <c r="H109" s="2">
        <v>37</v>
      </c>
      <c r="I109" s="2">
        <v>121</v>
      </c>
      <c r="J109" s="2">
        <v>186</v>
      </c>
      <c r="K109" s="3"/>
    </row>
    <row r="110" spans="2:11" ht="13.5" customHeight="1" x14ac:dyDescent="0.2">
      <c r="B110" s="216" t="s">
        <v>37</v>
      </c>
      <c r="C110" s="58" t="s">
        <v>38</v>
      </c>
      <c r="D110" s="80">
        <v>582</v>
      </c>
      <c r="E110" s="80">
        <v>542</v>
      </c>
      <c r="F110" s="2">
        <v>383</v>
      </c>
      <c r="G110" s="2">
        <f t="shared" si="10"/>
        <v>159</v>
      </c>
      <c r="H110" s="2">
        <v>10</v>
      </c>
      <c r="I110" s="2">
        <v>47</v>
      </c>
      <c r="J110" s="2">
        <v>102</v>
      </c>
      <c r="K110" s="3"/>
    </row>
    <row r="111" spans="2:11" ht="13.5" customHeight="1" x14ac:dyDescent="0.2">
      <c r="B111" s="216"/>
      <c r="C111" s="58" t="s">
        <v>39</v>
      </c>
      <c r="D111" s="80">
        <v>294</v>
      </c>
      <c r="E111" s="80">
        <v>242</v>
      </c>
      <c r="F111" s="2">
        <v>171</v>
      </c>
      <c r="G111" s="2">
        <f t="shared" si="10"/>
        <v>71</v>
      </c>
      <c r="H111" s="2">
        <v>6</v>
      </c>
      <c r="I111" s="2">
        <v>37</v>
      </c>
      <c r="J111" s="2">
        <v>28</v>
      </c>
      <c r="K111" s="3"/>
    </row>
    <row r="112" spans="2:11" ht="13.5" customHeight="1" x14ac:dyDescent="0.2">
      <c r="B112" s="216"/>
      <c r="C112" s="58" t="s">
        <v>40</v>
      </c>
      <c r="D112" s="80">
        <v>676</v>
      </c>
      <c r="E112" s="80">
        <v>525</v>
      </c>
      <c r="F112" s="2">
        <v>329</v>
      </c>
      <c r="G112" s="2">
        <f t="shared" si="10"/>
        <v>196</v>
      </c>
      <c r="H112" s="2">
        <v>30</v>
      </c>
      <c r="I112" s="2">
        <v>90</v>
      </c>
      <c r="J112" s="2">
        <v>76</v>
      </c>
      <c r="K112" s="3"/>
    </row>
    <row r="113" spans="2:11" ht="13.5" customHeight="1" x14ac:dyDescent="0.2">
      <c r="B113" s="216"/>
      <c r="C113" s="58" t="s">
        <v>149</v>
      </c>
      <c r="D113" s="80">
        <v>285</v>
      </c>
      <c r="E113" s="80">
        <v>214</v>
      </c>
      <c r="F113" s="2">
        <v>140</v>
      </c>
      <c r="G113" s="2">
        <f t="shared" si="10"/>
        <v>74</v>
      </c>
      <c r="H113" s="2">
        <v>12</v>
      </c>
      <c r="I113" s="2">
        <v>38</v>
      </c>
      <c r="J113" s="2">
        <v>24</v>
      </c>
      <c r="K113" s="3"/>
    </row>
    <row r="114" spans="2:11" ht="13.5" customHeight="1" x14ac:dyDescent="0.2">
      <c r="B114" s="216"/>
      <c r="C114" s="58" t="s">
        <v>42</v>
      </c>
      <c r="D114" s="80">
        <v>91</v>
      </c>
      <c r="E114" s="80">
        <v>58</v>
      </c>
      <c r="F114" s="2">
        <v>44</v>
      </c>
      <c r="G114" s="2">
        <f t="shared" si="10"/>
        <v>14</v>
      </c>
      <c r="H114" s="2">
        <v>5</v>
      </c>
      <c r="I114" s="2">
        <v>5</v>
      </c>
      <c r="J114" s="2">
        <v>4</v>
      </c>
      <c r="K114" s="3"/>
    </row>
    <row r="115" spans="2:11" ht="12.75" customHeight="1" x14ac:dyDescent="0.2">
      <c r="B115" s="222" t="s">
        <v>121</v>
      </c>
      <c r="C115" s="159" t="s">
        <v>152</v>
      </c>
      <c r="D115" s="80">
        <v>622</v>
      </c>
      <c r="E115" s="80">
        <v>485</v>
      </c>
      <c r="F115" s="2">
        <v>301</v>
      </c>
      <c r="G115" s="2">
        <f t="shared" si="10"/>
        <v>184</v>
      </c>
      <c r="H115" s="2">
        <v>26</v>
      </c>
      <c r="I115" s="2">
        <v>86</v>
      </c>
      <c r="J115" s="2">
        <v>72</v>
      </c>
      <c r="K115" s="3"/>
    </row>
    <row r="116" spans="2:11" ht="12.75" customHeight="1" x14ac:dyDescent="0.2">
      <c r="B116" s="222"/>
      <c r="C116" s="159" t="s">
        <v>114</v>
      </c>
      <c r="D116" s="80">
        <v>387</v>
      </c>
      <c r="E116" s="80">
        <v>369</v>
      </c>
      <c r="F116" s="2">
        <v>260</v>
      </c>
      <c r="G116" s="2">
        <f t="shared" si="10"/>
        <v>109</v>
      </c>
      <c r="H116" s="2">
        <v>4</v>
      </c>
      <c r="I116" s="2">
        <v>25</v>
      </c>
      <c r="J116" s="2">
        <v>80</v>
      </c>
      <c r="K116" s="3"/>
    </row>
    <row r="117" spans="2:11" ht="12.75" customHeight="1" x14ac:dyDescent="0.2">
      <c r="B117" s="222"/>
      <c r="C117" s="159" t="s">
        <v>153</v>
      </c>
      <c r="D117" s="80">
        <v>93</v>
      </c>
      <c r="E117" s="80">
        <v>66</v>
      </c>
      <c r="F117" s="2">
        <v>42</v>
      </c>
      <c r="G117" s="2">
        <f t="shared" si="10"/>
        <v>24</v>
      </c>
      <c r="H117" s="2">
        <v>4</v>
      </c>
      <c r="I117" s="2">
        <v>12</v>
      </c>
      <c r="J117" s="2">
        <v>8</v>
      </c>
      <c r="K117" s="3"/>
    </row>
    <row r="118" spans="2:11" ht="12.75" customHeight="1" x14ac:dyDescent="0.2">
      <c r="B118" s="222"/>
      <c r="C118" s="159" t="s">
        <v>115</v>
      </c>
      <c r="D118" s="80">
        <v>186</v>
      </c>
      <c r="E118" s="80">
        <v>138</v>
      </c>
      <c r="F118" s="2">
        <v>92</v>
      </c>
      <c r="G118" s="2">
        <f t="shared" si="10"/>
        <v>46</v>
      </c>
      <c r="H118" s="2">
        <v>6</v>
      </c>
      <c r="I118" s="2">
        <v>26</v>
      </c>
      <c r="J118" s="2">
        <v>14</v>
      </c>
      <c r="K118" s="3"/>
    </row>
    <row r="119" spans="2:11" ht="12.75" customHeight="1" x14ac:dyDescent="0.2">
      <c r="B119" s="222"/>
      <c r="C119" s="159" t="s">
        <v>116</v>
      </c>
      <c r="D119" s="80">
        <v>212</v>
      </c>
      <c r="E119" s="80">
        <v>179</v>
      </c>
      <c r="F119" s="2">
        <v>125</v>
      </c>
      <c r="G119" s="2">
        <f t="shared" si="10"/>
        <v>54</v>
      </c>
      <c r="H119" s="2">
        <v>6</v>
      </c>
      <c r="I119" s="2">
        <v>25</v>
      </c>
      <c r="J119" s="2">
        <v>23</v>
      </c>
      <c r="K119" s="3"/>
    </row>
    <row r="120" spans="2:11" ht="12.75" customHeight="1" x14ac:dyDescent="0.2">
      <c r="B120" s="222"/>
      <c r="C120" s="159" t="s">
        <v>117</v>
      </c>
      <c r="D120" s="80">
        <v>88</v>
      </c>
      <c r="E120" s="80">
        <v>68</v>
      </c>
      <c r="F120" s="2">
        <v>50</v>
      </c>
      <c r="G120" s="2">
        <f t="shared" si="10"/>
        <v>18</v>
      </c>
      <c r="H120" s="2">
        <v>2</v>
      </c>
      <c r="I120" s="2">
        <v>11</v>
      </c>
      <c r="J120" s="2">
        <v>5</v>
      </c>
      <c r="K120" s="3"/>
    </row>
    <row r="121" spans="2:11" ht="12.75" customHeight="1" x14ac:dyDescent="0.2">
      <c r="B121" s="222"/>
      <c r="C121" s="159" t="s">
        <v>118</v>
      </c>
      <c r="D121" s="80">
        <v>66</v>
      </c>
      <c r="E121" s="80">
        <v>42</v>
      </c>
      <c r="F121" s="2">
        <v>29</v>
      </c>
      <c r="G121" s="2">
        <f t="shared" si="10"/>
        <v>13</v>
      </c>
      <c r="H121" s="2">
        <v>5</v>
      </c>
      <c r="I121" s="2">
        <v>4</v>
      </c>
      <c r="J121" s="2">
        <v>4</v>
      </c>
      <c r="K121" s="3"/>
    </row>
    <row r="122" spans="2:11" ht="12.75" customHeight="1" x14ac:dyDescent="0.2">
      <c r="B122" s="222"/>
      <c r="C122" s="159" t="s">
        <v>119</v>
      </c>
      <c r="D122" s="80">
        <v>213</v>
      </c>
      <c r="E122" s="80">
        <v>188</v>
      </c>
      <c r="F122" s="2">
        <v>135</v>
      </c>
      <c r="G122" s="2">
        <f t="shared" si="10"/>
        <v>53</v>
      </c>
      <c r="H122" s="2">
        <v>6</v>
      </c>
      <c r="I122" s="2">
        <v>23</v>
      </c>
      <c r="J122" s="2">
        <v>24</v>
      </c>
      <c r="K122" s="3"/>
    </row>
    <row r="123" spans="2:11" ht="12.75" customHeight="1" x14ac:dyDescent="0.2">
      <c r="B123" s="222"/>
      <c r="C123" s="159" t="s">
        <v>120</v>
      </c>
      <c r="D123" s="80">
        <v>61</v>
      </c>
      <c r="E123" s="80">
        <v>46</v>
      </c>
      <c r="F123" s="2">
        <v>33</v>
      </c>
      <c r="G123" s="2">
        <f t="shared" si="10"/>
        <v>13</v>
      </c>
      <c r="H123" s="2">
        <v>4</v>
      </c>
      <c r="I123" s="2">
        <v>5</v>
      </c>
      <c r="J123" s="2">
        <v>4</v>
      </c>
      <c r="K123" s="3"/>
    </row>
    <row r="124" spans="2:11" ht="12.75" customHeight="1" x14ac:dyDescent="0.2">
      <c r="B124" s="187" t="s">
        <v>193</v>
      </c>
      <c r="C124" s="159" t="s">
        <v>190</v>
      </c>
      <c r="D124" s="80">
        <v>819</v>
      </c>
      <c r="E124" s="80">
        <v>741</v>
      </c>
      <c r="F124" s="2">
        <v>533</v>
      </c>
      <c r="G124" s="2">
        <f t="shared" si="10"/>
        <v>208</v>
      </c>
      <c r="H124" s="2">
        <v>14</v>
      </c>
      <c r="I124" s="2">
        <v>70</v>
      </c>
      <c r="J124" s="2">
        <v>124</v>
      </c>
      <c r="K124" s="3"/>
    </row>
    <row r="125" spans="2:11" ht="12.75" customHeight="1" x14ac:dyDescent="0.2">
      <c r="B125" s="188"/>
      <c r="C125" s="159" t="s">
        <v>191</v>
      </c>
      <c r="D125" s="80">
        <v>950</v>
      </c>
      <c r="E125" s="80">
        <v>730</v>
      </c>
      <c r="F125" s="2">
        <v>458</v>
      </c>
      <c r="G125" s="2">
        <f t="shared" si="10"/>
        <v>272</v>
      </c>
      <c r="H125" s="2">
        <v>38</v>
      </c>
      <c r="I125" s="2">
        <v>129</v>
      </c>
      <c r="J125" s="2">
        <v>105</v>
      </c>
      <c r="K125" s="3"/>
    </row>
    <row r="126" spans="2:11" ht="12.75" customHeight="1" x14ac:dyDescent="0.2">
      <c r="B126" s="189"/>
      <c r="C126" s="159" t="s">
        <v>192</v>
      </c>
      <c r="D126" s="80">
        <v>159</v>
      </c>
      <c r="E126" s="80">
        <v>110</v>
      </c>
      <c r="F126" s="2">
        <v>76</v>
      </c>
      <c r="G126" s="2">
        <f t="shared" si="10"/>
        <v>34</v>
      </c>
      <c r="H126" s="2">
        <v>11</v>
      </c>
      <c r="I126" s="2">
        <v>18</v>
      </c>
      <c r="J126" s="2">
        <v>5</v>
      </c>
      <c r="K126" s="3"/>
    </row>
    <row r="127" spans="2:11" ht="12.75" customHeight="1" x14ac:dyDescent="0.2">
      <c r="B127" s="96" t="s">
        <v>122</v>
      </c>
      <c r="C127" s="11"/>
      <c r="D127" s="11"/>
      <c r="E127" s="3"/>
      <c r="F127" s="3"/>
      <c r="G127" s="3"/>
      <c r="H127" s="3"/>
      <c r="I127" s="3"/>
      <c r="J127" s="3"/>
      <c r="K127" s="3"/>
    </row>
    <row r="128" spans="2:11" ht="14.25" customHeight="1" x14ac:dyDescent="0.2">
      <c r="B128" s="96" t="s">
        <v>124</v>
      </c>
      <c r="K128" s="3"/>
    </row>
    <row r="129" spans="11:11" ht="13.5" customHeight="1" x14ac:dyDescent="0.2">
      <c r="K129" s="3"/>
    </row>
  </sheetData>
  <mergeCells count="36">
    <mergeCell ref="B115:B123"/>
    <mergeCell ref="B124:B126"/>
    <mergeCell ref="D3:D4"/>
    <mergeCell ref="D35:D36"/>
    <mergeCell ref="D67:D68"/>
    <mergeCell ref="D98:D99"/>
    <mergeCell ref="B98:C99"/>
    <mergeCell ref="B69:B71"/>
    <mergeCell ref="B72:B75"/>
    <mergeCell ref="B76:B78"/>
    <mergeCell ref="B79:B83"/>
    <mergeCell ref="B84:B92"/>
    <mergeCell ref="B93:B95"/>
    <mergeCell ref="B44:B46"/>
    <mergeCell ref="B47:B51"/>
    <mergeCell ref="B52:B60"/>
    <mergeCell ref="E98:J98"/>
    <mergeCell ref="B100:B102"/>
    <mergeCell ref="B103:B106"/>
    <mergeCell ref="B107:B109"/>
    <mergeCell ref="B110:B114"/>
    <mergeCell ref="B61:B63"/>
    <mergeCell ref="B67:C68"/>
    <mergeCell ref="E67:J67"/>
    <mergeCell ref="B20:B28"/>
    <mergeCell ref="B29:B31"/>
    <mergeCell ref="B35:C36"/>
    <mergeCell ref="E35:J35"/>
    <mergeCell ref="B37:B39"/>
    <mergeCell ref="B40:B43"/>
    <mergeCell ref="B15:B19"/>
    <mergeCell ref="B3:C4"/>
    <mergeCell ref="E3:J3"/>
    <mergeCell ref="B5:B7"/>
    <mergeCell ref="B8:B11"/>
    <mergeCell ref="B12:B14"/>
  </mergeCells>
  <conditionalFormatting sqref="J100:J123">
    <cfRule type="cellIs" dxfId="107" priority="10" operator="lessThan">
      <formula>10</formula>
    </cfRule>
  </conditionalFormatting>
  <conditionalFormatting sqref="E100:F123">
    <cfRule type="cellIs" dxfId="106" priority="9" operator="lessThan">
      <formula>10</formula>
    </cfRule>
  </conditionalFormatting>
  <conditionalFormatting sqref="F100:F123 H100:J123">
    <cfRule type="cellIs" dxfId="105" priority="8" operator="lessThan">
      <formula>10</formula>
    </cfRule>
  </conditionalFormatting>
  <conditionalFormatting sqref="J124:J126">
    <cfRule type="cellIs" dxfId="104" priority="7" operator="lessThan">
      <formula>10</formula>
    </cfRule>
  </conditionalFormatting>
  <conditionalFormatting sqref="E124:F126">
    <cfRule type="cellIs" dxfId="103" priority="6" operator="lessThan">
      <formula>10</formula>
    </cfRule>
  </conditionalFormatting>
  <conditionalFormatting sqref="F124:F126 H124:J126">
    <cfRule type="cellIs" dxfId="102" priority="5" operator="lessThan">
      <formula>10</formula>
    </cfRule>
  </conditionalFormatting>
  <conditionalFormatting sqref="D100:D123">
    <cfRule type="cellIs" dxfId="101" priority="4" operator="lessThan">
      <formula>10</formula>
    </cfRule>
  </conditionalFormatting>
  <conditionalFormatting sqref="D124:D126">
    <cfRule type="cellIs" dxfId="100" priority="3" operator="lessThan">
      <formula>10</formula>
    </cfRule>
  </conditionalFormatting>
  <conditionalFormatting sqref="G100:G123">
    <cfRule type="cellIs" dxfId="99" priority="2" operator="lessThan">
      <formula>10</formula>
    </cfRule>
  </conditionalFormatting>
  <conditionalFormatting sqref="G124:G126">
    <cfRule type="cellIs" dxfId="98" priority="1" operator="lessThan">
      <formula>10</formula>
    </cfRule>
  </conditionalFormatting>
  <pageMargins left="0.7" right="0.7" top="0.75" bottom="0.75" header="0.3" footer="0.3"/>
  <pageSetup paperSize="9" orientation="portrait" r:id="rId1"/>
  <ignoredErrors>
    <ignoredError sqref="G43 G51 G58:G59 G60 G11 G19 G27:G28 G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"/>
  <sheetViews>
    <sheetView workbookViewId="0"/>
  </sheetViews>
  <sheetFormatPr baseColWidth="10" defaultRowHeight="13.5" customHeight="1" x14ac:dyDescent="0.2"/>
  <cols>
    <col min="1" max="1" width="1.7109375" style="4" customWidth="1"/>
    <col min="2" max="2" width="10.42578125" style="4" customWidth="1"/>
    <col min="3" max="3" width="32.28515625" style="4" customWidth="1"/>
    <col min="4" max="4" width="9.42578125" style="4" customWidth="1"/>
    <col min="5" max="6" width="10.28515625" style="4" customWidth="1"/>
    <col min="7" max="7" width="0.42578125" style="4" customWidth="1"/>
    <col min="8" max="10" width="10.28515625" style="4" customWidth="1"/>
    <col min="11" max="11" width="1.140625" style="4" customWidth="1"/>
    <col min="12" max="16384" width="11.42578125" style="4"/>
  </cols>
  <sheetData>
    <row r="1" spans="2:11" ht="21.75" customHeight="1" x14ac:dyDescent="0.2">
      <c r="B1" s="104"/>
    </row>
    <row r="2" spans="2:11" ht="13.5" customHeight="1" x14ac:dyDescent="0.2">
      <c r="B2" s="110" t="s">
        <v>166</v>
      </c>
    </row>
    <row r="3" spans="2:11" ht="19.5" customHeight="1" x14ac:dyDescent="0.2">
      <c r="B3" s="217" t="s">
        <v>45</v>
      </c>
      <c r="C3" s="217"/>
      <c r="D3" s="218" t="s">
        <v>142</v>
      </c>
      <c r="E3" s="218"/>
      <c r="F3" s="218"/>
      <c r="G3" s="218"/>
      <c r="H3" s="218"/>
      <c r="I3" s="218"/>
      <c r="J3" s="218"/>
      <c r="K3" s="74"/>
    </row>
    <row r="4" spans="2:11" ht="27" customHeight="1" x14ac:dyDescent="0.2">
      <c r="B4" s="217"/>
      <c r="C4" s="217"/>
      <c r="D4" s="83" t="s">
        <v>0</v>
      </c>
      <c r="E4" s="132" t="s">
        <v>20</v>
      </c>
      <c r="F4" s="132" t="s">
        <v>150</v>
      </c>
      <c r="G4" s="135"/>
      <c r="H4" s="132" t="s">
        <v>125</v>
      </c>
      <c r="I4" s="132" t="s">
        <v>126</v>
      </c>
      <c r="J4" s="132" t="s">
        <v>21</v>
      </c>
      <c r="K4" s="74"/>
    </row>
    <row r="5" spans="2:11" ht="13.5" customHeight="1" x14ac:dyDescent="0.2">
      <c r="B5" s="216" t="s">
        <v>2</v>
      </c>
      <c r="C5" s="84" t="s">
        <v>0</v>
      </c>
      <c r="D5" s="80">
        <v>78217.973620000092</v>
      </c>
      <c r="E5" s="40">
        <v>42214.58641000004</v>
      </c>
      <c r="F5" s="40">
        <v>36003.387210000052</v>
      </c>
      <c r="G5" s="134"/>
      <c r="H5" s="40">
        <v>1102.4662900000001</v>
      </c>
      <c r="I5" s="40">
        <v>15520.187519999994</v>
      </c>
      <c r="J5" s="40">
        <v>19380.733400000008</v>
      </c>
      <c r="K5" s="3"/>
    </row>
    <row r="6" spans="2:11" ht="13.5" customHeight="1" x14ac:dyDescent="0.2">
      <c r="B6" s="216"/>
      <c r="C6" s="58" t="s">
        <v>3</v>
      </c>
      <c r="D6" s="80">
        <v>39820.111130000085</v>
      </c>
      <c r="E6" s="2">
        <v>24136.706150000016</v>
      </c>
      <c r="F6" s="2">
        <v>15683.404980000068</v>
      </c>
      <c r="G6" s="134"/>
      <c r="H6" s="2" t="s">
        <v>141</v>
      </c>
      <c r="I6" s="2">
        <v>7214.3950600000016</v>
      </c>
      <c r="J6" s="2">
        <v>8009.5772099999976</v>
      </c>
      <c r="K6" s="3"/>
    </row>
    <row r="7" spans="2:11" ht="13.5" customHeight="1" x14ac:dyDescent="0.2">
      <c r="B7" s="216"/>
      <c r="C7" s="58" t="s">
        <v>4</v>
      </c>
      <c r="D7" s="80">
        <v>38397.862490000029</v>
      </c>
      <c r="E7" s="2">
        <v>18077.880259999994</v>
      </c>
      <c r="F7" s="2">
        <v>20319.982230000034</v>
      </c>
      <c r="G7" s="134"/>
      <c r="H7" s="2">
        <v>643.03358000000003</v>
      </c>
      <c r="I7" s="2">
        <v>8305.7924599999988</v>
      </c>
      <c r="J7" s="2">
        <v>11371.15619</v>
      </c>
      <c r="K7" s="3"/>
    </row>
    <row r="8" spans="2:11" ht="13.5" customHeight="1" x14ac:dyDescent="0.2">
      <c r="B8" s="219" t="s">
        <v>10</v>
      </c>
      <c r="C8" s="32" t="s">
        <v>5</v>
      </c>
      <c r="D8" s="80">
        <v>24071.203419999987</v>
      </c>
      <c r="E8" s="2">
        <v>9029.9875300000076</v>
      </c>
      <c r="F8" s="2">
        <v>15041.215889999979</v>
      </c>
      <c r="G8" s="134"/>
      <c r="H8" s="2" t="s">
        <v>141</v>
      </c>
      <c r="I8" s="2">
        <v>7090.6636099999978</v>
      </c>
      <c r="J8" s="2">
        <v>7637.8293799999983</v>
      </c>
      <c r="K8" s="3"/>
    </row>
    <row r="9" spans="2:11" ht="13.5" customHeight="1" x14ac:dyDescent="0.2">
      <c r="B9" s="220"/>
      <c r="C9" s="32" t="s">
        <v>6</v>
      </c>
      <c r="D9" s="80">
        <v>20864.211030000031</v>
      </c>
      <c r="E9" s="2">
        <v>7802.6212799999985</v>
      </c>
      <c r="F9" s="2">
        <v>13061.589750000032</v>
      </c>
      <c r="G9" s="134"/>
      <c r="H9" s="2">
        <v>789.74339000000009</v>
      </c>
      <c r="I9" s="2">
        <v>5300.1526300000005</v>
      </c>
      <c r="J9" s="2">
        <v>6971.6937299999991</v>
      </c>
      <c r="K9" s="3"/>
    </row>
    <row r="10" spans="2:11" ht="13.5" customHeight="1" x14ac:dyDescent="0.2">
      <c r="B10" s="220"/>
      <c r="C10" s="32" t="s">
        <v>7</v>
      </c>
      <c r="D10" s="80">
        <v>17929.766169999995</v>
      </c>
      <c r="E10" s="2">
        <v>10927.00974</v>
      </c>
      <c r="F10" s="2">
        <v>7002.7564299999958</v>
      </c>
      <c r="G10" s="134"/>
      <c r="H10" s="2">
        <v>0</v>
      </c>
      <c r="I10" s="2">
        <v>2899.3998799999999</v>
      </c>
      <c r="J10" s="2">
        <v>4103.3565499999986</v>
      </c>
      <c r="K10" s="3"/>
    </row>
    <row r="11" spans="2:11" ht="13.5" customHeight="1" x14ac:dyDescent="0.2">
      <c r="B11" s="221"/>
      <c r="C11" s="32" t="s">
        <v>8</v>
      </c>
      <c r="D11" s="80">
        <v>15352.793000000009</v>
      </c>
      <c r="E11" s="2">
        <v>14454.967860000004</v>
      </c>
      <c r="F11" s="2">
        <v>897.82514000000447</v>
      </c>
      <c r="G11" s="134"/>
      <c r="H11" s="2">
        <v>0</v>
      </c>
      <c r="I11" s="2" t="s">
        <v>141</v>
      </c>
      <c r="J11" s="2">
        <v>667.8537399999999</v>
      </c>
      <c r="K11" s="3"/>
    </row>
    <row r="12" spans="2:11" ht="13.5" customHeight="1" x14ac:dyDescent="0.2">
      <c r="B12" s="216" t="s">
        <v>34</v>
      </c>
      <c r="C12" s="58" t="s">
        <v>35</v>
      </c>
      <c r="D12" s="80">
        <v>23545.764110000015</v>
      </c>
      <c r="E12" s="2">
        <v>19407.548360000012</v>
      </c>
      <c r="F12" s="2">
        <v>4138.215750000003</v>
      </c>
      <c r="G12" s="134"/>
      <c r="H12" s="2" t="s">
        <v>141</v>
      </c>
      <c r="I12" s="2">
        <v>2314.7505100000003</v>
      </c>
      <c r="J12" s="2">
        <v>1404.9534099999998</v>
      </c>
      <c r="K12" s="3"/>
    </row>
    <row r="13" spans="2:11" ht="13.5" customHeight="1" x14ac:dyDescent="0.2">
      <c r="B13" s="216"/>
      <c r="C13" s="58" t="s">
        <v>36</v>
      </c>
      <c r="D13" s="80">
        <v>19517.085699999989</v>
      </c>
      <c r="E13" s="2">
        <v>13127.321980000002</v>
      </c>
      <c r="F13" s="2">
        <v>6389.7637199999863</v>
      </c>
      <c r="G13" s="134"/>
      <c r="H13" s="2" t="s">
        <v>141</v>
      </c>
      <c r="I13" s="2">
        <v>4344.0173400000003</v>
      </c>
      <c r="J13" s="2">
        <v>1999.3402300000005</v>
      </c>
      <c r="K13" s="3"/>
    </row>
    <row r="14" spans="2:11" ht="13.5" customHeight="1" x14ac:dyDescent="0.2">
      <c r="B14" s="216"/>
      <c r="C14" s="58" t="s">
        <v>9</v>
      </c>
      <c r="D14" s="80">
        <v>35155.123810000034</v>
      </c>
      <c r="E14" s="2">
        <v>9679.7160700000004</v>
      </c>
      <c r="F14" s="2">
        <v>25475.407740000031</v>
      </c>
      <c r="G14" s="134"/>
      <c r="H14" s="2">
        <v>637.54831000000001</v>
      </c>
      <c r="I14" s="2">
        <v>8861.4196699999993</v>
      </c>
      <c r="J14" s="2">
        <v>15976.439760000005</v>
      </c>
      <c r="K14" s="3"/>
    </row>
    <row r="15" spans="2:11" ht="13.5" customHeight="1" x14ac:dyDescent="0.2">
      <c r="B15" s="216" t="s">
        <v>37</v>
      </c>
      <c r="C15" s="58" t="s">
        <v>38</v>
      </c>
      <c r="D15" s="80">
        <v>27733.316320000002</v>
      </c>
      <c r="E15" s="2">
        <v>19068.26766000002</v>
      </c>
      <c r="F15" s="2">
        <v>8665.0486599999822</v>
      </c>
      <c r="G15" s="134"/>
      <c r="H15" s="2" t="s">
        <v>141</v>
      </c>
      <c r="I15" s="2">
        <v>2613.5270500000006</v>
      </c>
      <c r="J15" s="2">
        <v>5708.8777400000008</v>
      </c>
      <c r="K15" s="3"/>
    </row>
    <row r="16" spans="2:11" ht="13.5" customHeight="1" x14ac:dyDescent="0.2">
      <c r="B16" s="216"/>
      <c r="C16" s="58" t="s">
        <v>39</v>
      </c>
      <c r="D16" s="80">
        <v>2130.4172099999996</v>
      </c>
      <c r="E16" s="2">
        <v>1311.7424299999993</v>
      </c>
      <c r="F16" s="2">
        <v>818.67478000000028</v>
      </c>
      <c r="G16" s="134"/>
      <c r="H16" s="2" t="s">
        <v>141</v>
      </c>
      <c r="I16" s="2">
        <v>499.65635000000003</v>
      </c>
      <c r="J16" s="2">
        <v>319.01843000000008</v>
      </c>
      <c r="K16" s="3"/>
    </row>
    <row r="17" spans="2:11" ht="13.5" customHeight="1" x14ac:dyDescent="0.2">
      <c r="B17" s="216"/>
      <c r="C17" s="58" t="s">
        <v>40</v>
      </c>
      <c r="D17" s="80">
        <v>40913.266310000006</v>
      </c>
      <c r="E17" s="2">
        <v>18018.683190000007</v>
      </c>
      <c r="F17" s="2">
        <v>22894.583119999999</v>
      </c>
      <c r="G17" s="134"/>
      <c r="H17" s="2" t="s">
        <v>141</v>
      </c>
      <c r="I17" s="2">
        <v>10324.063610000001</v>
      </c>
      <c r="J17" s="2">
        <v>11911.705969999999</v>
      </c>
      <c r="K17" s="3"/>
    </row>
    <row r="18" spans="2:11" ht="13.5" customHeight="1" x14ac:dyDescent="0.2">
      <c r="B18" s="216"/>
      <c r="C18" s="58" t="s">
        <v>41</v>
      </c>
      <c r="D18" s="80">
        <v>5498.6578900000004</v>
      </c>
      <c r="E18" s="2">
        <v>2556.3793999999994</v>
      </c>
      <c r="F18" s="2">
        <v>2942.2784900000011</v>
      </c>
      <c r="G18" s="134"/>
      <c r="H18" s="2" t="s">
        <v>141</v>
      </c>
      <c r="I18" s="2">
        <v>1759.48227</v>
      </c>
      <c r="J18" s="2">
        <v>1081.7873399999999</v>
      </c>
      <c r="K18" s="3"/>
    </row>
    <row r="19" spans="2:11" ht="13.5" customHeight="1" x14ac:dyDescent="0.2">
      <c r="B19" s="216"/>
      <c r="C19" s="58" t="s">
        <v>42</v>
      </c>
      <c r="D19" s="80">
        <v>1942.3158899999996</v>
      </c>
      <c r="E19" s="2">
        <v>1259.5137300000001</v>
      </c>
      <c r="F19" s="2" t="s">
        <v>141</v>
      </c>
      <c r="G19" s="134"/>
      <c r="H19" s="2" t="s">
        <v>141</v>
      </c>
      <c r="I19" s="2" t="s">
        <v>141</v>
      </c>
      <c r="J19" s="2" t="s">
        <v>141</v>
      </c>
      <c r="K19" s="3"/>
    </row>
    <row r="20" spans="2:11" ht="12.75" customHeight="1" x14ac:dyDescent="0.2">
      <c r="B20" s="222" t="s">
        <v>121</v>
      </c>
      <c r="C20" s="139" t="s">
        <v>152</v>
      </c>
      <c r="D20" s="80">
        <v>39376.938040000008</v>
      </c>
      <c r="E20" s="2">
        <v>16938.584730000002</v>
      </c>
      <c r="F20" s="2">
        <v>22438.353310000006</v>
      </c>
      <c r="G20" s="134"/>
      <c r="H20" s="2" t="s">
        <v>141</v>
      </c>
      <c r="I20" s="2">
        <v>10220.425790000001</v>
      </c>
      <c r="J20" s="2">
        <v>11758.70228</v>
      </c>
      <c r="K20" s="3"/>
    </row>
    <row r="21" spans="2:11" ht="12.75" customHeight="1" x14ac:dyDescent="0.2">
      <c r="B21" s="222"/>
      <c r="C21" s="139" t="s">
        <v>114</v>
      </c>
      <c r="D21" s="80">
        <v>20923.677930000027</v>
      </c>
      <c r="E21" s="2">
        <v>14777.271370000017</v>
      </c>
      <c r="F21" s="2">
        <v>6146.4065600000104</v>
      </c>
      <c r="G21" s="134"/>
      <c r="H21" s="2" t="s">
        <v>141</v>
      </c>
      <c r="I21" s="2">
        <v>1389.23065</v>
      </c>
      <c r="J21" s="2">
        <v>4524.3034600000001</v>
      </c>
      <c r="K21" s="3"/>
    </row>
    <row r="22" spans="2:11" ht="12.75" customHeight="1" x14ac:dyDescent="0.2">
      <c r="B22" s="222"/>
      <c r="C22" s="139" t="s">
        <v>153</v>
      </c>
      <c r="D22" s="80">
        <v>1593.0089799999998</v>
      </c>
      <c r="E22" s="2">
        <v>662.83610999999996</v>
      </c>
      <c r="F22" s="2">
        <v>930.17286999999988</v>
      </c>
      <c r="G22" s="134"/>
      <c r="H22" s="2" t="s">
        <v>141</v>
      </c>
      <c r="I22" s="2">
        <v>526.06746999999996</v>
      </c>
      <c r="J22" s="2" t="s">
        <v>141</v>
      </c>
      <c r="K22" s="3"/>
    </row>
    <row r="23" spans="2:11" ht="12.75" customHeight="1" x14ac:dyDescent="0.2">
      <c r="B23" s="222"/>
      <c r="C23" s="139" t="s">
        <v>115</v>
      </c>
      <c r="D23" s="80">
        <v>4273.6685700000025</v>
      </c>
      <c r="E23" s="2">
        <v>2254.9019499999995</v>
      </c>
      <c r="F23" s="2">
        <v>2018.7666200000031</v>
      </c>
      <c r="G23" s="134"/>
      <c r="H23" s="2" t="s">
        <v>141</v>
      </c>
      <c r="I23" s="2">
        <v>1336.50361</v>
      </c>
      <c r="J23" s="2">
        <v>613.14301</v>
      </c>
      <c r="K23" s="3"/>
    </row>
    <row r="24" spans="2:11" ht="12.75" customHeight="1" x14ac:dyDescent="0.2">
      <c r="B24" s="222"/>
      <c r="C24" s="139" t="s">
        <v>116</v>
      </c>
      <c r="D24" s="80">
        <v>1380.6910600000003</v>
      </c>
      <c r="E24" s="2">
        <v>827.75516999999991</v>
      </c>
      <c r="F24" s="2">
        <v>552.93589000000043</v>
      </c>
      <c r="G24" s="134"/>
      <c r="H24" s="2" t="s">
        <v>141</v>
      </c>
      <c r="I24" s="2">
        <v>292.02983000000006</v>
      </c>
      <c r="J24" s="2">
        <v>260.90606000000002</v>
      </c>
      <c r="K24" s="3"/>
    </row>
    <row r="25" spans="2:11" ht="12.75" customHeight="1" x14ac:dyDescent="0.2">
      <c r="B25" s="222"/>
      <c r="C25" s="139" t="s">
        <v>117</v>
      </c>
      <c r="D25" s="80">
        <v>1059.7283499999996</v>
      </c>
      <c r="E25" s="2">
        <v>677.16827999999998</v>
      </c>
      <c r="F25" s="2">
        <v>382.56006999999966</v>
      </c>
      <c r="G25" s="134"/>
      <c r="H25" s="2" t="s">
        <v>141</v>
      </c>
      <c r="I25" s="2" t="s">
        <v>141</v>
      </c>
      <c r="J25" s="2" t="s">
        <v>141</v>
      </c>
      <c r="K25" s="3"/>
    </row>
    <row r="26" spans="2:11" ht="12.75" customHeight="1" x14ac:dyDescent="0.2">
      <c r="B26" s="222"/>
      <c r="C26" s="139" t="s">
        <v>118</v>
      </c>
      <c r="D26" s="80">
        <v>1406.1613699999998</v>
      </c>
      <c r="E26" s="2" t="s">
        <v>141</v>
      </c>
      <c r="F26" s="2" t="s">
        <v>141</v>
      </c>
      <c r="G26" s="134"/>
      <c r="H26" s="2" t="s">
        <v>141</v>
      </c>
      <c r="I26" s="2" t="s">
        <v>141</v>
      </c>
      <c r="J26" s="2" t="s">
        <v>141</v>
      </c>
      <c r="K26" s="3"/>
    </row>
    <row r="27" spans="2:11" ht="12.75" customHeight="1" x14ac:dyDescent="0.2">
      <c r="B27" s="222"/>
      <c r="C27" s="139" t="s">
        <v>119</v>
      </c>
      <c r="D27" s="80">
        <v>7419.4486300000008</v>
      </c>
      <c r="E27" s="2">
        <v>4775.4164700000019</v>
      </c>
      <c r="F27" s="2">
        <v>2644.0321599999988</v>
      </c>
      <c r="G27" s="134"/>
      <c r="H27" s="2" t="s">
        <v>141</v>
      </c>
      <c r="I27" s="2">
        <v>1224.2964000000002</v>
      </c>
      <c r="J27" s="2">
        <v>1309.9643400000002</v>
      </c>
      <c r="K27" s="3"/>
    </row>
    <row r="28" spans="2:11" ht="12.75" customHeight="1" x14ac:dyDescent="0.2">
      <c r="B28" s="222"/>
      <c r="C28" s="139" t="s">
        <v>120</v>
      </c>
      <c r="D28" s="80">
        <v>784.65068999999994</v>
      </c>
      <c r="E28" s="2" t="s">
        <v>141</v>
      </c>
      <c r="F28" s="2" t="s">
        <v>141</v>
      </c>
      <c r="G28" s="134"/>
      <c r="H28" s="2" t="s">
        <v>141</v>
      </c>
      <c r="I28" s="2" t="s">
        <v>141</v>
      </c>
      <c r="J28" s="2" t="s">
        <v>141</v>
      </c>
      <c r="K28" s="3"/>
    </row>
    <row r="29" spans="2:11" ht="12.75" customHeight="1" x14ac:dyDescent="0.2">
      <c r="B29" s="187" t="s">
        <v>193</v>
      </c>
      <c r="C29" s="157" t="s">
        <v>190</v>
      </c>
      <c r="D29" s="80">
        <v>30374.335929999965</v>
      </c>
      <c r="E29" s="2">
        <v>20814.203610000026</v>
      </c>
      <c r="F29" s="2">
        <v>9560.1323199999388</v>
      </c>
      <c r="G29" s="134"/>
      <c r="H29" s="2" t="s">
        <v>141</v>
      </c>
      <c r="I29" s="2">
        <v>2992.4156400000002</v>
      </c>
      <c r="J29" s="2">
        <v>6213.2266600000021</v>
      </c>
    </row>
    <row r="30" spans="2:11" ht="12.75" customHeight="1" x14ac:dyDescent="0.2">
      <c r="B30" s="188"/>
      <c r="C30" s="157" t="s">
        <v>191</v>
      </c>
      <c r="D30" s="80">
        <v>44043.629650000017</v>
      </c>
      <c r="E30" s="2">
        <v>19206.593990000005</v>
      </c>
      <c r="F30" s="2">
        <v>24837.035660000012</v>
      </c>
      <c r="G30" s="134"/>
      <c r="H30" s="2" t="s">
        <v>141</v>
      </c>
      <c r="I30" s="2">
        <v>11545.431249999998</v>
      </c>
      <c r="J30" s="2">
        <v>12728.28501</v>
      </c>
    </row>
    <row r="31" spans="2:11" ht="12.75" customHeight="1" x14ac:dyDescent="0.2">
      <c r="B31" s="189"/>
      <c r="C31" s="157" t="s">
        <v>192</v>
      </c>
      <c r="D31" s="80">
        <v>3800.0080399999997</v>
      </c>
      <c r="E31" s="2">
        <v>2193.7888100000005</v>
      </c>
      <c r="F31" s="2">
        <v>1606.2192299999992</v>
      </c>
      <c r="G31" s="134"/>
      <c r="H31" s="2" t="s">
        <v>141</v>
      </c>
      <c r="I31" s="2">
        <v>982.34063000000015</v>
      </c>
      <c r="J31" s="2" t="s">
        <v>141</v>
      </c>
    </row>
    <row r="32" spans="2:11" ht="12.75" customHeight="1" x14ac:dyDescent="0.2">
      <c r="B32" s="96" t="s">
        <v>122</v>
      </c>
      <c r="C32" s="11"/>
      <c r="K32" s="3"/>
    </row>
    <row r="33" spans="2:11" ht="14.25" customHeight="1" x14ac:dyDescent="0.2">
      <c r="B33" s="96"/>
      <c r="K33" s="3"/>
    </row>
    <row r="34" spans="2:11" ht="13.5" customHeight="1" x14ac:dyDescent="0.2">
      <c r="B34" s="21"/>
      <c r="C34" s="21"/>
      <c r="D34" s="21"/>
      <c r="E34" s="22"/>
      <c r="F34" s="22"/>
      <c r="G34" s="22"/>
      <c r="H34" s="22"/>
      <c r="I34" s="22"/>
      <c r="J34" s="22"/>
      <c r="K34" s="3"/>
    </row>
    <row r="35" spans="2:11" ht="13.5" customHeight="1" x14ac:dyDescent="0.2">
      <c r="B35" s="217" t="s">
        <v>60</v>
      </c>
      <c r="C35" s="217"/>
      <c r="D35" s="218" t="s">
        <v>142</v>
      </c>
      <c r="E35" s="218"/>
      <c r="F35" s="218"/>
      <c r="G35" s="218"/>
      <c r="H35" s="218"/>
      <c r="I35" s="218"/>
      <c r="J35" s="218"/>
      <c r="K35" s="74"/>
    </row>
    <row r="36" spans="2:11" ht="13.5" customHeight="1" x14ac:dyDescent="0.2">
      <c r="B36" s="217"/>
      <c r="C36" s="217"/>
      <c r="D36" s="225" t="s">
        <v>0</v>
      </c>
      <c r="E36" s="227" t="s">
        <v>20</v>
      </c>
      <c r="F36" s="227" t="s">
        <v>150</v>
      </c>
      <c r="G36" s="137"/>
      <c r="H36" s="229" t="s">
        <v>151</v>
      </c>
      <c r="I36" s="230"/>
      <c r="J36" s="231"/>
      <c r="K36" s="74"/>
    </row>
    <row r="37" spans="2:11" ht="27.75" customHeight="1" x14ac:dyDescent="0.2">
      <c r="B37" s="217"/>
      <c r="C37" s="217"/>
      <c r="D37" s="226"/>
      <c r="E37" s="228"/>
      <c r="F37" s="228"/>
      <c r="G37" s="135"/>
      <c r="H37" s="132" t="s">
        <v>125</v>
      </c>
      <c r="I37" s="132" t="s">
        <v>126</v>
      </c>
      <c r="J37" s="132" t="s">
        <v>21</v>
      </c>
      <c r="K37" s="3"/>
    </row>
    <row r="38" spans="2:11" ht="13.5" customHeight="1" x14ac:dyDescent="0.2">
      <c r="B38" s="216" t="s">
        <v>2</v>
      </c>
      <c r="C38" s="84" t="s">
        <v>0</v>
      </c>
      <c r="D38" s="49">
        <v>100</v>
      </c>
      <c r="E38" s="49">
        <v>53.970442414025797</v>
      </c>
      <c r="F38" s="49">
        <v>46.029557585974203</v>
      </c>
      <c r="G38" s="136"/>
      <c r="H38" s="49">
        <v>3.0621182489568319</v>
      </c>
      <c r="I38" s="49">
        <v>43.107576044092973</v>
      </c>
      <c r="J38" s="49">
        <v>53.830305706950199</v>
      </c>
      <c r="K38" s="3"/>
    </row>
    <row r="39" spans="2:11" ht="13.5" customHeight="1" x14ac:dyDescent="0.2">
      <c r="B39" s="216"/>
      <c r="C39" s="58" t="s">
        <v>3</v>
      </c>
      <c r="D39" s="49">
        <v>100</v>
      </c>
      <c r="E39" s="16">
        <v>60.614361600351373</v>
      </c>
      <c r="F39" s="16">
        <v>39.385638399648627</v>
      </c>
      <c r="G39" s="136"/>
      <c r="H39" s="16" t="s">
        <v>141</v>
      </c>
      <c r="I39" s="16">
        <v>47.388388076721071</v>
      </c>
      <c r="J39" s="16">
        <v>52.611611923278936</v>
      </c>
      <c r="K39" s="3"/>
    </row>
    <row r="40" spans="2:11" ht="13.5" customHeight="1" x14ac:dyDescent="0.2">
      <c r="B40" s="216"/>
      <c r="C40" s="58" t="s">
        <v>4</v>
      </c>
      <c r="D40" s="49">
        <v>100</v>
      </c>
      <c r="E40" s="16">
        <v>47.080433877557702</v>
      </c>
      <c r="F40" s="16">
        <v>52.919566122442298</v>
      </c>
      <c r="G40" s="136"/>
      <c r="H40" s="16">
        <v>3.1645381020591579</v>
      </c>
      <c r="I40" s="16">
        <v>40.874998639208947</v>
      </c>
      <c r="J40" s="16">
        <v>55.960463258731899</v>
      </c>
      <c r="K40" s="3"/>
    </row>
    <row r="41" spans="2:11" ht="13.5" customHeight="1" x14ac:dyDescent="0.2">
      <c r="B41" s="219" t="s">
        <v>10</v>
      </c>
      <c r="C41" s="32" t="s">
        <v>5</v>
      </c>
      <c r="D41" s="49">
        <v>100</v>
      </c>
      <c r="E41" s="16">
        <v>37.513652194461045</v>
      </c>
      <c r="F41" s="16">
        <v>62.486347805538955</v>
      </c>
      <c r="G41" s="136"/>
      <c r="H41" s="16" t="s">
        <v>141</v>
      </c>
      <c r="I41" s="16">
        <v>48.142492343339192</v>
      </c>
      <c r="J41" s="16">
        <v>51.857507656660808</v>
      </c>
      <c r="K41" s="3"/>
    </row>
    <row r="42" spans="2:11" ht="13.5" customHeight="1" x14ac:dyDescent="0.2">
      <c r="B42" s="220"/>
      <c r="C42" s="32" t="s">
        <v>6</v>
      </c>
      <c r="D42" s="49">
        <v>100</v>
      </c>
      <c r="E42" s="16">
        <v>37.397154720017163</v>
      </c>
      <c r="F42" s="16">
        <v>62.602845279982837</v>
      </c>
      <c r="G42" s="136"/>
      <c r="H42" s="16">
        <v>6.0463037433862148</v>
      </c>
      <c r="I42" s="16">
        <v>40.578158795716277</v>
      </c>
      <c r="J42" s="16">
        <v>53.375537460897519</v>
      </c>
      <c r="K42" s="3"/>
    </row>
    <row r="43" spans="2:11" ht="13.5" customHeight="1" x14ac:dyDescent="0.2">
      <c r="B43" s="220"/>
      <c r="C43" s="32" t="s">
        <v>7</v>
      </c>
      <c r="D43" s="49">
        <v>100</v>
      </c>
      <c r="E43" s="16">
        <v>60.943403479979693</v>
      </c>
      <c r="F43" s="16">
        <v>39.056596520020307</v>
      </c>
      <c r="G43" s="136"/>
      <c r="H43" s="16">
        <v>0</v>
      </c>
      <c r="I43" s="16">
        <v>41.40369451633206</v>
      </c>
      <c r="J43" s="16">
        <v>58.59630548366794</v>
      </c>
      <c r="K43" s="3"/>
    </row>
    <row r="44" spans="2:11" ht="13.5" customHeight="1" x14ac:dyDescent="0.2">
      <c r="B44" s="221"/>
      <c r="C44" s="32" t="s">
        <v>8</v>
      </c>
      <c r="D44" s="49">
        <v>100</v>
      </c>
      <c r="E44" s="16">
        <v>94.152040348619281</v>
      </c>
      <c r="F44" s="16">
        <v>5.8479596513807195</v>
      </c>
      <c r="G44" s="136"/>
      <c r="H44" s="16">
        <v>0</v>
      </c>
      <c r="I44" s="16" t="s">
        <v>141</v>
      </c>
      <c r="J44" s="16">
        <v>100</v>
      </c>
      <c r="K44" s="3"/>
    </row>
    <row r="45" spans="2:11" ht="13.5" customHeight="1" x14ac:dyDescent="0.2">
      <c r="B45" s="216" t="s">
        <v>34</v>
      </c>
      <c r="C45" s="58" t="s">
        <v>35</v>
      </c>
      <c r="D45" s="49">
        <v>100</v>
      </c>
      <c r="E45" s="16">
        <v>82.424797383226647</v>
      </c>
      <c r="F45" s="16">
        <v>17.575202616773353</v>
      </c>
      <c r="G45" s="136"/>
      <c r="H45" s="16" t="s">
        <v>141</v>
      </c>
      <c r="I45" s="16">
        <v>62.229429002510507</v>
      </c>
      <c r="J45" s="16">
        <v>37.770570997489493</v>
      </c>
      <c r="K45" s="3"/>
    </row>
    <row r="46" spans="2:11" ht="13.5" customHeight="1" x14ac:dyDescent="0.2">
      <c r="B46" s="216"/>
      <c r="C46" s="58" t="s">
        <v>36</v>
      </c>
      <c r="D46" s="49">
        <v>100</v>
      </c>
      <c r="E46" s="16">
        <v>67.260666791046631</v>
      </c>
      <c r="F46" s="16">
        <v>32.739333208953369</v>
      </c>
      <c r="G46" s="136"/>
      <c r="H46" s="16" t="s">
        <v>141</v>
      </c>
      <c r="I46" s="16">
        <v>68.481356948005057</v>
      </c>
      <c r="J46" s="16">
        <v>31.518643051994943</v>
      </c>
      <c r="K46" s="3"/>
    </row>
    <row r="47" spans="2:11" ht="13.5" customHeight="1" x14ac:dyDescent="0.2">
      <c r="B47" s="216"/>
      <c r="C47" s="58" t="s">
        <v>9</v>
      </c>
      <c r="D47" s="49">
        <v>100</v>
      </c>
      <c r="E47" s="16">
        <v>27.534296628608551</v>
      </c>
      <c r="F47" s="16">
        <v>72.465703371391442</v>
      </c>
      <c r="G47" s="136"/>
      <c r="H47" s="16">
        <v>2.5026029671704086</v>
      </c>
      <c r="I47" s="16">
        <v>34.784211347818051</v>
      </c>
      <c r="J47" s="16">
        <v>62.713185685011538</v>
      </c>
      <c r="K47" s="3"/>
    </row>
    <row r="48" spans="2:11" ht="13.5" customHeight="1" x14ac:dyDescent="0.2">
      <c r="B48" s="216" t="s">
        <v>37</v>
      </c>
      <c r="C48" s="58" t="s">
        <v>38</v>
      </c>
      <c r="D48" s="49">
        <v>100</v>
      </c>
      <c r="E48" s="16">
        <v>68.755814991548121</v>
      </c>
      <c r="F48" s="16">
        <v>31.244185008451879</v>
      </c>
      <c r="G48" s="136"/>
      <c r="H48" s="16" t="s">
        <v>141</v>
      </c>
      <c r="I48" s="16">
        <v>31.403507951696259</v>
      </c>
      <c r="J48" s="16">
        <v>68.596492048303745</v>
      </c>
      <c r="K48" s="3"/>
    </row>
    <row r="49" spans="2:11" ht="13.5" customHeight="1" x14ac:dyDescent="0.2">
      <c r="B49" s="216"/>
      <c r="C49" s="58" t="s">
        <v>39</v>
      </c>
      <c r="D49" s="49">
        <v>100</v>
      </c>
      <c r="E49" s="16">
        <v>61.572091318207079</v>
      </c>
      <c r="F49" s="16">
        <v>38.427908681792921</v>
      </c>
      <c r="G49" s="136"/>
      <c r="H49" s="16" t="s">
        <v>141</v>
      </c>
      <c r="I49" s="16">
        <v>61.03233691894112</v>
      </c>
      <c r="J49" s="16">
        <v>38.967663081058888</v>
      </c>
      <c r="K49" s="3"/>
    </row>
    <row r="50" spans="2:11" ht="13.5" customHeight="1" x14ac:dyDescent="0.2">
      <c r="B50" s="216"/>
      <c r="C50" s="58" t="s">
        <v>40</v>
      </c>
      <c r="D50" s="49">
        <v>100</v>
      </c>
      <c r="E50" s="16">
        <v>44.041174941820486</v>
      </c>
      <c r="F50" s="16">
        <v>55.958825058179514</v>
      </c>
      <c r="G50" s="136"/>
      <c r="H50" s="16" t="s">
        <v>141</v>
      </c>
      <c r="I50" s="16">
        <v>46.429981084558449</v>
      </c>
      <c r="J50" s="16">
        <v>53.570018915441551</v>
      </c>
      <c r="K50" s="3"/>
    </row>
    <row r="51" spans="2:11" ht="13.5" customHeight="1" x14ac:dyDescent="0.2">
      <c r="B51" s="216"/>
      <c r="C51" s="58" t="s">
        <v>41</v>
      </c>
      <c r="D51" s="49">
        <v>100</v>
      </c>
      <c r="E51" s="16">
        <v>46.490970181089033</v>
      </c>
      <c r="F51" s="16">
        <v>53.509029818910967</v>
      </c>
      <c r="G51" s="136"/>
      <c r="H51" s="16" t="s">
        <v>141</v>
      </c>
      <c r="I51" s="16">
        <v>61.92591733665148</v>
      </c>
      <c r="J51" s="16">
        <v>38.074082663348513</v>
      </c>
      <c r="K51" s="3"/>
    </row>
    <row r="52" spans="2:11" ht="13.5" customHeight="1" x14ac:dyDescent="0.2">
      <c r="B52" s="216"/>
      <c r="C52" s="58" t="s">
        <v>42</v>
      </c>
      <c r="D52" s="49">
        <v>100</v>
      </c>
      <c r="E52" s="16">
        <v>64.845977756996078</v>
      </c>
      <c r="F52" s="16">
        <v>35.154022243003922</v>
      </c>
      <c r="G52" s="136"/>
      <c r="H52" s="16" t="s">
        <v>141</v>
      </c>
      <c r="I52" s="16" t="s">
        <v>141</v>
      </c>
      <c r="J52" s="16" t="s">
        <v>141</v>
      </c>
      <c r="K52" s="3"/>
    </row>
    <row r="53" spans="2:11" ht="12.75" customHeight="1" x14ac:dyDescent="0.2">
      <c r="B53" s="222" t="s">
        <v>121</v>
      </c>
      <c r="C53" s="139" t="s">
        <v>152</v>
      </c>
      <c r="D53" s="49">
        <v>100</v>
      </c>
      <c r="E53" s="16">
        <v>43.016510610330833</v>
      </c>
      <c r="F53" s="16">
        <v>56.983489389669167</v>
      </c>
      <c r="G53" s="136"/>
      <c r="H53" s="16" t="s">
        <v>141</v>
      </c>
      <c r="I53" s="16">
        <v>46.500597100347129</v>
      </c>
      <c r="J53" s="16">
        <v>53.499402899652878</v>
      </c>
      <c r="K53" s="3"/>
    </row>
    <row r="54" spans="2:11" ht="12.75" customHeight="1" x14ac:dyDescent="0.2">
      <c r="B54" s="222"/>
      <c r="C54" s="139" t="s">
        <v>114</v>
      </c>
      <c r="D54" s="49">
        <v>100</v>
      </c>
      <c r="E54" s="16">
        <v>70.624635971922544</v>
      </c>
      <c r="F54" s="16">
        <v>29.375364028077456</v>
      </c>
      <c r="G54" s="136"/>
      <c r="H54" s="16" t="s">
        <v>141</v>
      </c>
      <c r="I54" s="16">
        <v>23.492392605815201</v>
      </c>
      <c r="J54" s="16">
        <v>76.507607394184788</v>
      </c>
      <c r="K54" s="3"/>
    </row>
    <row r="55" spans="2:11" ht="12.75" customHeight="1" x14ac:dyDescent="0.2">
      <c r="B55" s="222"/>
      <c r="C55" s="139" t="s">
        <v>153</v>
      </c>
      <c r="D55" s="49">
        <v>100</v>
      </c>
      <c r="E55" s="16">
        <v>41.609062994735915</v>
      </c>
      <c r="F55" s="16">
        <v>58.390937005264085</v>
      </c>
      <c r="G55" s="136"/>
      <c r="H55" s="16" t="s">
        <v>141</v>
      </c>
      <c r="I55" s="16">
        <v>100</v>
      </c>
      <c r="J55" s="16" t="s">
        <v>141</v>
      </c>
      <c r="K55" s="3"/>
    </row>
    <row r="56" spans="2:11" ht="12.75" customHeight="1" x14ac:dyDescent="0.2">
      <c r="B56" s="222"/>
      <c r="C56" s="139" t="s">
        <v>115</v>
      </c>
      <c r="D56" s="49">
        <v>100</v>
      </c>
      <c r="E56" s="16">
        <v>52.762677148827152</v>
      </c>
      <c r="F56" s="16">
        <v>47.237322851172848</v>
      </c>
      <c r="G56" s="136"/>
      <c r="H56" s="16" t="s">
        <v>141</v>
      </c>
      <c r="I56" s="16">
        <v>68.551069526640674</v>
      </c>
      <c r="J56" s="16">
        <v>31.448930473359322</v>
      </c>
      <c r="K56" s="3"/>
    </row>
    <row r="57" spans="2:11" ht="12.75" customHeight="1" x14ac:dyDescent="0.2">
      <c r="B57" s="222"/>
      <c r="C57" s="139" t="s">
        <v>116</v>
      </c>
      <c r="D57" s="49">
        <v>100</v>
      </c>
      <c r="E57" s="16">
        <v>59.95223652711995</v>
      </c>
      <c r="F57" s="16">
        <v>40.04776347288005</v>
      </c>
      <c r="G57" s="136"/>
      <c r="H57" s="16" t="s">
        <v>141</v>
      </c>
      <c r="I57" s="16">
        <v>52.814410365006339</v>
      </c>
      <c r="J57" s="16">
        <v>47.185589634993669</v>
      </c>
      <c r="K57" s="3"/>
    </row>
    <row r="58" spans="2:11" ht="12.75" customHeight="1" x14ac:dyDescent="0.2">
      <c r="B58" s="222"/>
      <c r="C58" s="139" t="s">
        <v>117</v>
      </c>
      <c r="D58" s="49">
        <v>100</v>
      </c>
      <c r="E58" s="16">
        <v>63.900175927160973</v>
      </c>
      <c r="F58" s="16">
        <v>36.099824072839027</v>
      </c>
      <c r="G58" s="136"/>
      <c r="H58" s="16" t="s">
        <v>141</v>
      </c>
      <c r="I58" s="16" t="s">
        <v>141</v>
      </c>
      <c r="J58" s="16" t="s">
        <v>141</v>
      </c>
      <c r="K58" s="3"/>
    </row>
    <row r="59" spans="2:11" ht="12.75" customHeight="1" x14ac:dyDescent="0.2">
      <c r="B59" s="222"/>
      <c r="C59" s="139" t="s">
        <v>118</v>
      </c>
      <c r="D59" s="49">
        <v>100</v>
      </c>
      <c r="E59" s="16" t="s">
        <v>141</v>
      </c>
      <c r="F59" s="16" t="s">
        <v>141</v>
      </c>
      <c r="G59" s="136"/>
      <c r="H59" s="16" t="s">
        <v>141</v>
      </c>
      <c r="I59" s="16" t="s">
        <v>141</v>
      </c>
      <c r="J59" s="16" t="s">
        <v>141</v>
      </c>
      <c r="K59" s="3"/>
    </row>
    <row r="60" spans="2:11" ht="12.75" customHeight="1" x14ac:dyDescent="0.2">
      <c r="B60" s="222"/>
      <c r="C60" s="139" t="s">
        <v>119</v>
      </c>
      <c r="D60" s="49">
        <v>100</v>
      </c>
      <c r="E60" s="16">
        <v>64.363495296550113</v>
      </c>
      <c r="F60" s="16">
        <v>35.636504703449887</v>
      </c>
      <c r="G60" s="136"/>
      <c r="H60" s="16" t="s">
        <v>141</v>
      </c>
      <c r="I60" s="16">
        <v>48.309804144304422</v>
      </c>
      <c r="J60" s="16">
        <v>51.690195855695578</v>
      </c>
      <c r="K60" s="3"/>
    </row>
    <row r="61" spans="2:11" ht="12.75" customHeight="1" x14ac:dyDescent="0.2">
      <c r="B61" s="222"/>
      <c r="C61" s="139" t="s">
        <v>120</v>
      </c>
      <c r="D61" s="49">
        <v>100</v>
      </c>
      <c r="E61" s="16" t="s">
        <v>141</v>
      </c>
      <c r="F61" s="16" t="s">
        <v>141</v>
      </c>
      <c r="G61" s="136"/>
      <c r="H61" s="16" t="s">
        <v>141</v>
      </c>
      <c r="I61" s="16" t="s">
        <v>141</v>
      </c>
      <c r="J61" s="16" t="s">
        <v>141</v>
      </c>
      <c r="K61" s="3"/>
    </row>
    <row r="62" spans="2:11" ht="12.75" customHeight="1" x14ac:dyDescent="0.2">
      <c r="B62" s="187" t="s">
        <v>193</v>
      </c>
      <c r="C62" s="157" t="s">
        <v>190</v>
      </c>
      <c r="D62" s="49">
        <v>100</v>
      </c>
      <c r="E62" s="16">
        <v>68.525625244838224</v>
      </c>
      <c r="F62" s="16">
        <v>31.474374755161765</v>
      </c>
      <c r="G62" s="136">
        <v>0</v>
      </c>
      <c r="H62" s="16" t="s">
        <v>141</v>
      </c>
      <c r="I62" s="16">
        <v>31.30098559137955</v>
      </c>
      <c r="J62" s="16">
        <v>64.991011128599538</v>
      </c>
    </row>
    <row r="63" spans="2:11" ht="12.75" customHeight="1" x14ac:dyDescent="0.2">
      <c r="B63" s="188"/>
      <c r="C63" s="157" t="s">
        <v>191</v>
      </c>
      <c r="D63" s="49">
        <v>100</v>
      </c>
      <c r="E63" s="16">
        <v>43.608108919787895</v>
      </c>
      <c r="F63" s="16">
        <v>56.391891080212098</v>
      </c>
      <c r="G63" s="136">
        <v>0</v>
      </c>
      <c r="H63" s="16" t="s">
        <v>141</v>
      </c>
      <c r="I63" s="16">
        <v>46.484739193710979</v>
      </c>
      <c r="J63" s="16">
        <v>51.247198676365691</v>
      </c>
    </row>
    <row r="64" spans="2:11" ht="12.75" customHeight="1" x14ac:dyDescent="0.2">
      <c r="B64" s="189"/>
      <c r="C64" s="157" t="s">
        <v>192</v>
      </c>
      <c r="D64" s="49">
        <v>100</v>
      </c>
      <c r="E64" s="16">
        <v>57.731162326698673</v>
      </c>
      <c r="F64" s="16">
        <v>42.268837673301327</v>
      </c>
      <c r="G64" s="136">
        <v>0</v>
      </c>
      <c r="H64" s="16" t="s">
        <v>141</v>
      </c>
      <c r="I64" s="16">
        <v>61.158564886562871</v>
      </c>
      <c r="J64" s="16" t="s">
        <v>141</v>
      </c>
    </row>
    <row r="65" spans="2:11" ht="12.75" customHeight="1" x14ac:dyDescent="0.2">
      <c r="B65" s="96" t="s">
        <v>122</v>
      </c>
      <c r="C65" s="11"/>
      <c r="D65" s="3"/>
      <c r="E65" s="3"/>
      <c r="F65" s="3"/>
      <c r="G65" s="3"/>
      <c r="H65" s="3"/>
      <c r="I65" s="3"/>
      <c r="J65" s="3"/>
      <c r="K65" s="3"/>
    </row>
    <row r="66" spans="2:11" ht="12.75" customHeight="1" x14ac:dyDescent="0.2">
      <c r="B66" s="96"/>
      <c r="C66" s="37"/>
      <c r="D66" s="36"/>
      <c r="E66" s="36"/>
      <c r="F66" s="36"/>
      <c r="G66" s="36"/>
      <c r="H66" s="36"/>
      <c r="I66" s="36"/>
      <c r="J66" s="36"/>
      <c r="K66" s="3"/>
    </row>
    <row r="67" spans="2:11" ht="13.5" customHeight="1" x14ac:dyDescent="0.2">
      <c r="B67" s="21"/>
      <c r="C67" s="21"/>
      <c r="D67" s="38"/>
      <c r="E67" s="38"/>
      <c r="F67" s="38"/>
      <c r="G67" s="38"/>
      <c r="H67" s="38"/>
      <c r="I67" s="36"/>
      <c r="J67" s="36"/>
      <c r="K67" s="3"/>
    </row>
    <row r="68" spans="2:11" ht="13.5" customHeight="1" x14ac:dyDescent="0.2">
      <c r="B68" s="217" t="s">
        <v>61</v>
      </c>
      <c r="C68" s="217"/>
      <c r="D68" s="218" t="s">
        <v>142</v>
      </c>
      <c r="E68" s="218"/>
      <c r="F68" s="218"/>
      <c r="G68" s="218"/>
      <c r="H68" s="218"/>
      <c r="I68" s="218"/>
      <c r="J68" s="218"/>
      <c r="K68" s="74"/>
    </row>
    <row r="69" spans="2:11" ht="27.75" customHeight="1" x14ac:dyDescent="0.2">
      <c r="B69" s="217"/>
      <c r="C69" s="217"/>
      <c r="D69" s="83" t="s">
        <v>0</v>
      </c>
      <c r="E69" s="132" t="s">
        <v>20</v>
      </c>
      <c r="F69" s="132" t="s">
        <v>150</v>
      </c>
      <c r="G69" s="135"/>
      <c r="H69" s="132" t="s">
        <v>125</v>
      </c>
      <c r="I69" s="132" t="s">
        <v>126</v>
      </c>
      <c r="J69" s="132" t="s">
        <v>21</v>
      </c>
      <c r="K69" s="3"/>
    </row>
    <row r="70" spans="2:11" ht="13.5" customHeight="1" x14ac:dyDescent="0.2">
      <c r="B70" s="216" t="s">
        <v>2</v>
      </c>
      <c r="C70" s="84" t="s">
        <v>0</v>
      </c>
      <c r="D70" s="49">
        <v>100</v>
      </c>
      <c r="E70" s="49">
        <v>100</v>
      </c>
      <c r="F70" s="49">
        <v>100</v>
      </c>
      <c r="G70" s="136"/>
      <c r="H70" s="49">
        <v>100</v>
      </c>
      <c r="I70" s="49">
        <v>100</v>
      </c>
      <c r="J70" s="49">
        <v>100</v>
      </c>
      <c r="K70" s="3"/>
    </row>
    <row r="71" spans="2:11" ht="13.5" customHeight="1" x14ac:dyDescent="0.2">
      <c r="B71" s="216"/>
      <c r="C71" s="58" t="s">
        <v>3</v>
      </c>
      <c r="D71" s="49">
        <v>50.909157175887522</v>
      </c>
      <c r="E71" s="16">
        <v>57.176223202988361</v>
      </c>
      <c r="F71" s="16">
        <v>43.56091522312088</v>
      </c>
      <c r="G71" s="136"/>
      <c r="H71" s="16" t="s">
        <v>141</v>
      </c>
      <c r="I71" s="16">
        <v>46.483942611538787</v>
      </c>
      <c r="J71" s="16">
        <v>41.32752380774194</v>
      </c>
      <c r="K71" s="3"/>
    </row>
    <row r="72" spans="2:11" ht="13.5" customHeight="1" x14ac:dyDescent="0.2">
      <c r="B72" s="216"/>
      <c r="C72" s="58" t="s">
        <v>4</v>
      </c>
      <c r="D72" s="49">
        <v>49.090842824112507</v>
      </c>
      <c r="E72" s="16">
        <v>42.823776797011561</v>
      </c>
      <c r="F72" s="16">
        <v>56.439084776879255</v>
      </c>
      <c r="G72" s="136"/>
      <c r="H72" s="16">
        <v>58.326824668716171</v>
      </c>
      <c r="I72" s="16">
        <v>53.516057388461256</v>
      </c>
      <c r="J72" s="16">
        <v>58.672476192258003</v>
      </c>
      <c r="K72" s="3"/>
    </row>
    <row r="73" spans="2:11" ht="13.5" customHeight="1" x14ac:dyDescent="0.2">
      <c r="B73" s="219" t="s">
        <v>10</v>
      </c>
      <c r="C73" s="32" t="s">
        <v>5</v>
      </c>
      <c r="D73" s="49">
        <v>30.774516784266392</v>
      </c>
      <c r="E73" s="16">
        <v>21.390681036877172</v>
      </c>
      <c r="F73" s="16">
        <v>41.777224465764249</v>
      </c>
      <c r="G73" s="136"/>
      <c r="H73" s="16" t="s">
        <v>141</v>
      </c>
      <c r="I73" s="16">
        <v>45.686713519811903</v>
      </c>
      <c r="J73" s="16">
        <v>39.409392938659352</v>
      </c>
      <c r="K73" s="3"/>
    </row>
    <row r="74" spans="2:11" ht="13.5" customHeight="1" x14ac:dyDescent="0.2">
      <c r="B74" s="220"/>
      <c r="C74" s="32" t="s">
        <v>6</v>
      </c>
      <c r="D74" s="49">
        <v>26.674445865042351</v>
      </c>
      <c r="E74" s="16">
        <v>18.483235164781021</v>
      </c>
      <c r="F74" s="16">
        <v>36.278780309793007</v>
      </c>
      <c r="G74" s="136"/>
      <c r="H74" s="16">
        <v>71.634243800778705</v>
      </c>
      <c r="I74" s="16">
        <v>34.150055359640412</v>
      </c>
      <c r="J74" s="16">
        <v>35.972290553256336</v>
      </c>
      <c r="K74" s="3"/>
    </row>
    <row r="75" spans="2:11" ht="13.5" customHeight="1" x14ac:dyDescent="0.2">
      <c r="B75" s="220"/>
      <c r="C75" s="32" t="s">
        <v>7</v>
      </c>
      <c r="D75" s="49">
        <v>22.922821111560236</v>
      </c>
      <c r="E75" s="16">
        <v>25.884441064692144</v>
      </c>
      <c r="F75" s="16">
        <v>19.450271134641905</v>
      </c>
      <c r="G75" s="136"/>
      <c r="H75" s="16">
        <v>0</v>
      </c>
      <c r="I75" s="16">
        <v>18.681474539297326</v>
      </c>
      <c r="J75" s="16">
        <v>21.172349184680478</v>
      </c>
      <c r="K75" s="3"/>
    </row>
    <row r="76" spans="2:11" ht="13.5" customHeight="1" x14ac:dyDescent="0.2">
      <c r="B76" s="221"/>
      <c r="C76" s="32" t="s">
        <v>8</v>
      </c>
      <c r="D76" s="49">
        <v>19.628216239130936</v>
      </c>
      <c r="E76" s="16">
        <v>34.241642733649584</v>
      </c>
      <c r="F76" s="16">
        <v>2.4937240898007254</v>
      </c>
      <c r="G76" s="136"/>
      <c r="H76" s="16">
        <v>0</v>
      </c>
      <c r="I76" s="16" t="s">
        <v>141</v>
      </c>
      <c r="J76" s="16">
        <v>3.4459673234037655</v>
      </c>
      <c r="K76" s="3"/>
    </row>
    <row r="77" spans="2:11" ht="13.5" customHeight="1" x14ac:dyDescent="0.2">
      <c r="B77" s="216" t="s">
        <v>34</v>
      </c>
      <c r="C77" s="58" t="s">
        <v>35</v>
      </c>
      <c r="D77" s="49">
        <v>30.102753907165191</v>
      </c>
      <c r="E77" s="16">
        <v>45.973560350700573</v>
      </c>
      <c r="F77" s="16">
        <v>11.493962292666177</v>
      </c>
      <c r="G77" s="136"/>
      <c r="H77" s="16" t="s">
        <v>141</v>
      </c>
      <c r="I77" s="16">
        <v>14.914449371292141</v>
      </c>
      <c r="J77" s="16">
        <v>7.2492272660847776</v>
      </c>
      <c r="K77" s="3"/>
    </row>
    <row r="78" spans="2:11" ht="13.5" customHeight="1" x14ac:dyDescent="0.2">
      <c r="B78" s="216"/>
      <c r="C78" s="58" t="s">
        <v>36</v>
      </c>
      <c r="D78" s="49">
        <v>24.95217505226897</v>
      </c>
      <c r="E78" s="16">
        <v>31.096649514705003</v>
      </c>
      <c r="F78" s="16">
        <v>17.747673802828224</v>
      </c>
      <c r="G78" s="136"/>
      <c r="H78" s="16" t="s">
        <v>141</v>
      </c>
      <c r="I78" s="16">
        <v>27.989464266473004</v>
      </c>
      <c r="J78" s="16">
        <v>10.316122660249791</v>
      </c>
      <c r="K78" s="3"/>
    </row>
    <row r="79" spans="2:11" ht="13.5" customHeight="1" x14ac:dyDescent="0.2">
      <c r="B79" s="216"/>
      <c r="C79" s="58" t="s">
        <v>9</v>
      </c>
      <c r="D79" s="49">
        <v>44.945071040565772</v>
      </c>
      <c r="E79" s="16">
        <v>22.929790134594359</v>
      </c>
      <c r="F79" s="16">
        <v>70.758363904505515</v>
      </c>
      <c r="G79" s="136"/>
      <c r="H79" s="16">
        <v>57.829279297056779</v>
      </c>
      <c r="I79" s="16">
        <v>57.0960863622349</v>
      </c>
      <c r="J79" s="16">
        <v>82.434650073665409</v>
      </c>
      <c r="K79" s="3"/>
    </row>
    <row r="80" spans="2:11" ht="13.5" customHeight="1" x14ac:dyDescent="0.2">
      <c r="B80" s="216" t="s">
        <v>37</v>
      </c>
      <c r="C80" s="58" t="s">
        <v>38</v>
      </c>
      <c r="D80" s="49">
        <v>35.456449504476396</v>
      </c>
      <c r="E80" s="16">
        <v>45.169855449496993</v>
      </c>
      <c r="F80" s="16">
        <v>24.067315137485839</v>
      </c>
      <c r="G80" s="136"/>
      <c r="H80" s="16" t="s">
        <v>141</v>
      </c>
      <c r="I80" s="16">
        <v>16.839532683687587</v>
      </c>
      <c r="J80" s="16">
        <v>29.456458753000536</v>
      </c>
      <c r="K80" s="3"/>
    </row>
    <row r="81" spans="2:11" ht="13.5" customHeight="1" x14ac:dyDescent="0.2">
      <c r="B81" s="216"/>
      <c r="C81" s="58" t="s">
        <v>39</v>
      </c>
      <c r="D81" s="49">
        <v>2.7236926647448438</v>
      </c>
      <c r="E81" s="16">
        <v>3.1073203400833651</v>
      </c>
      <c r="F81" s="16">
        <v>2.273882663386213</v>
      </c>
      <c r="G81" s="136"/>
      <c r="H81" s="16" t="s">
        <v>141</v>
      </c>
      <c r="I81" s="16">
        <v>3.2193963465719788</v>
      </c>
      <c r="J81" s="16">
        <v>1.6460596377637595</v>
      </c>
      <c r="K81" s="3"/>
    </row>
    <row r="82" spans="2:11" ht="13.5" customHeight="1" x14ac:dyDescent="0.2">
      <c r="B82" s="216"/>
      <c r="C82" s="58" t="s">
        <v>40</v>
      </c>
      <c r="D82" s="49">
        <v>52.306732604408211</v>
      </c>
      <c r="E82" s="16">
        <v>42.683547850019053</v>
      </c>
      <c r="F82" s="16">
        <v>63.59008108448463</v>
      </c>
      <c r="G82" s="136"/>
      <c r="H82" s="16" t="s">
        <v>141</v>
      </c>
      <c r="I82" s="16">
        <v>66.520224686048152</v>
      </c>
      <c r="J82" s="16">
        <v>61.461585194706792</v>
      </c>
      <c r="K82" s="3"/>
    </row>
    <row r="83" spans="2:11" ht="13.5" customHeight="1" x14ac:dyDescent="0.2">
      <c r="B83" s="216"/>
      <c r="C83" s="58" t="s">
        <v>41</v>
      </c>
      <c r="D83" s="49">
        <v>7.0299160608707085</v>
      </c>
      <c r="E83" s="16">
        <v>6.0556779478347069</v>
      </c>
      <c r="F83" s="16">
        <v>8.172226887537887</v>
      </c>
      <c r="G83" s="136"/>
      <c r="H83" s="16" t="s">
        <v>141</v>
      </c>
      <c r="I83" s="16">
        <v>11.336733320603594</v>
      </c>
      <c r="J83" s="16">
        <v>5.5817667870092027</v>
      </c>
      <c r="K83" s="3"/>
    </row>
    <row r="84" spans="2:11" ht="13.5" customHeight="1" x14ac:dyDescent="0.2">
      <c r="B84" s="216"/>
      <c r="C84" s="58" t="s">
        <v>42</v>
      </c>
      <c r="D84" s="49">
        <v>2.4832091654997255</v>
      </c>
      <c r="E84" s="16">
        <v>2.9835984125658497</v>
      </c>
      <c r="F84" s="16" t="s">
        <v>141</v>
      </c>
      <c r="G84" s="136"/>
      <c r="H84" s="16" t="s">
        <v>141</v>
      </c>
      <c r="I84" s="16" t="s">
        <v>141</v>
      </c>
      <c r="J84" s="16" t="s">
        <v>141</v>
      </c>
      <c r="K84" s="3"/>
    </row>
    <row r="85" spans="2:11" ht="12.75" customHeight="1" x14ac:dyDescent="0.2">
      <c r="B85" s="222" t="s">
        <v>121</v>
      </c>
      <c r="C85" s="139" t="s">
        <v>152</v>
      </c>
      <c r="D85" s="49">
        <v>50.342569894870614</v>
      </c>
      <c r="E85" s="16">
        <v>40.124957201967263</v>
      </c>
      <c r="F85" s="16">
        <v>62.322895285162737</v>
      </c>
      <c r="G85" s="136"/>
      <c r="H85" s="16" t="s">
        <v>141</v>
      </c>
      <c r="I85" s="16">
        <v>65.852463295495056</v>
      </c>
      <c r="J85" s="16">
        <v>60.672122345999533</v>
      </c>
      <c r="K85" s="3"/>
    </row>
    <row r="86" spans="2:11" ht="12.75" customHeight="1" x14ac:dyDescent="0.2">
      <c r="B86" s="222"/>
      <c r="C86" s="139" t="s">
        <v>114</v>
      </c>
      <c r="D86" s="49">
        <v>26.750473019988728</v>
      </c>
      <c r="E86" s="16">
        <v>35.00513122757846</v>
      </c>
      <c r="F86" s="16">
        <v>17.071745289267749</v>
      </c>
      <c r="G86" s="136"/>
      <c r="H86" s="16" t="s">
        <v>141</v>
      </c>
      <c r="I86" s="16">
        <v>8.9511202632685745</v>
      </c>
      <c r="J86" s="16">
        <v>23.344335668948411</v>
      </c>
      <c r="K86" s="3"/>
    </row>
    <row r="87" spans="2:11" ht="12.75" customHeight="1" x14ac:dyDescent="0.2">
      <c r="B87" s="222"/>
      <c r="C87" s="139" t="s">
        <v>153</v>
      </c>
      <c r="D87" s="49">
        <v>2.0366277803861088</v>
      </c>
      <c r="E87" s="16">
        <v>1.5701589577648531</v>
      </c>
      <c r="F87" s="16">
        <v>2.5835704417878813</v>
      </c>
      <c r="G87" s="136"/>
      <c r="H87" s="16" t="s">
        <v>141</v>
      </c>
      <c r="I87" s="16">
        <v>3.3895690327329255</v>
      </c>
      <c r="J87" s="16" t="s">
        <v>141</v>
      </c>
      <c r="K87" s="3"/>
    </row>
    <row r="88" spans="2:11" ht="12.75" customHeight="1" x14ac:dyDescent="0.2">
      <c r="B88" s="222"/>
      <c r="C88" s="139" t="s">
        <v>115</v>
      </c>
      <c r="D88" s="49">
        <v>5.46379351472644</v>
      </c>
      <c r="E88" s="16">
        <v>5.3415232547815394</v>
      </c>
      <c r="F88" s="16">
        <v>5.6071574827806323</v>
      </c>
      <c r="G88" s="136"/>
      <c r="H88" s="16" t="s">
        <v>141</v>
      </c>
      <c r="I88" s="16">
        <v>8.6113882855972133</v>
      </c>
      <c r="J88" s="16">
        <v>3.1636728979513218</v>
      </c>
      <c r="K88" s="3"/>
    </row>
    <row r="89" spans="2:11" ht="12.75" customHeight="1" x14ac:dyDescent="0.2">
      <c r="B89" s="222"/>
      <c r="C89" s="139" t="s">
        <v>116</v>
      </c>
      <c r="D89" s="49">
        <v>1.7651838779507347</v>
      </c>
      <c r="E89" s="16">
        <v>1.9608273831244176</v>
      </c>
      <c r="F89" s="16">
        <v>1.5357885267151219</v>
      </c>
      <c r="G89" s="136"/>
      <c r="H89" s="16" t="s">
        <v>141</v>
      </c>
      <c r="I89" s="16">
        <v>1.881612768039546</v>
      </c>
      <c r="J89" s="16">
        <v>1.3462135545396847</v>
      </c>
      <c r="K89" s="3"/>
    </row>
    <row r="90" spans="2:11" ht="12.75" customHeight="1" x14ac:dyDescent="0.2">
      <c r="B90" s="222"/>
      <c r="C90" s="139" t="s">
        <v>117</v>
      </c>
      <c r="D90" s="49">
        <v>1.3548399440113217</v>
      </c>
      <c r="E90" s="16">
        <v>1.6041097108547966</v>
      </c>
      <c r="F90" s="16">
        <v>1.0625668850783638</v>
      </c>
      <c r="G90" s="136"/>
      <c r="H90" s="16" t="s">
        <v>141</v>
      </c>
      <c r="I90" s="16" t="s">
        <v>141</v>
      </c>
      <c r="J90" s="16" t="s">
        <v>141</v>
      </c>
      <c r="K90" s="3"/>
    </row>
    <row r="91" spans="2:11" ht="12.75" customHeight="1" x14ac:dyDescent="0.2">
      <c r="B91" s="222"/>
      <c r="C91" s="139" t="s">
        <v>118</v>
      </c>
      <c r="D91" s="49">
        <v>1.7977471224599055</v>
      </c>
      <c r="E91" s="16" t="s">
        <v>141</v>
      </c>
      <c r="F91" s="16" t="s">
        <v>141</v>
      </c>
      <c r="G91" s="136"/>
      <c r="H91" s="16" t="s">
        <v>141</v>
      </c>
      <c r="I91" s="16" t="s">
        <v>141</v>
      </c>
      <c r="J91" s="16" t="s">
        <v>141</v>
      </c>
      <c r="K91" s="3"/>
    </row>
    <row r="92" spans="2:11" ht="12.75" customHeight="1" x14ac:dyDescent="0.2">
      <c r="B92" s="222"/>
      <c r="C92" s="139" t="s">
        <v>119</v>
      </c>
      <c r="D92" s="49">
        <v>9.4856057842220434</v>
      </c>
      <c r="E92" s="16">
        <v>11.312242701183431</v>
      </c>
      <c r="F92" s="16">
        <v>7.3438428017284192</v>
      </c>
      <c r="G92" s="136"/>
      <c r="H92" s="16" t="s">
        <v>141</v>
      </c>
      <c r="I92" s="16">
        <v>7.8884124204190069</v>
      </c>
      <c r="J92" s="16">
        <v>6.7591061337235043</v>
      </c>
      <c r="K92" s="3"/>
    </row>
    <row r="93" spans="2:11" ht="12.75" customHeight="1" x14ac:dyDescent="0.2">
      <c r="B93" s="222"/>
      <c r="C93" s="139" t="s">
        <v>120</v>
      </c>
      <c r="D93" s="49">
        <v>1.0031590613840287</v>
      </c>
      <c r="E93" s="16" t="s">
        <v>141</v>
      </c>
      <c r="F93" s="16" t="s">
        <v>141</v>
      </c>
      <c r="G93" s="136"/>
      <c r="H93" s="16" t="s">
        <v>141</v>
      </c>
      <c r="I93" s="16" t="s">
        <v>141</v>
      </c>
      <c r="J93" s="16" t="s">
        <v>141</v>
      </c>
      <c r="K93" s="3"/>
    </row>
    <row r="94" spans="2:11" ht="12.75" customHeight="1" x14ac:dyDescent="0.2">
      <c r="B94" s="187" t="s">
        <v>193</v>
      </c>
      <c r="C94" s="157" t="s">
        <v>190</v>
      </c>
      <c r="D94" s="49">
        <v>38.83293637542323</v>
      </c>
      <c r="E94" s="49">
        <v>49.305714872690153</v>
      </c>
      <c r="F94" s="49">
        <v>26.553424721506708</v>
      </c>
      <c r="G94" s="49">
        <v>0</v>
      </c>
      <c r="H94" s="107" t="s">
        <v>141</v>
      </c>
      <c r="I94" s="49">
        <v>19.280795648530933</v>
      </c>
      <c r="J94" s="49">
        <v>32.058779880848057</v>
      </c>
    </row>
    <row r="95" spans="2:11" ht="12.75" customHeight="1" x14ac:dyDescent="0.2">
      <c r="B95" s="188"/>
      <c r="C95" s="157" t="s">
        <v>191</v>
      </c>
      <c r="D95" s="49">
        <v>56.308834928367666</v>
      </c>
      <c r="E95" s="49">
        <v>45.497529700895598</v>
      </c>
      <c r="F95" s="49">
        <v>68.985274955189354</v>
      </c>
      <c r="G95" s="49">
        <v>0</v>
      </c>
      <c r="H95" s="49" t="s">
        <v>141</v>
      </c>
      <c r="I95" s="49">
        <v>74.389766458182606</v>
      </c>
      <c r="J95" s="49">
        <v>65.674939886433776</v>
      </c>
    </row>
    <row r="96" spans="2:11" ht="12.75" customHeight="1" x14ac:dyDescent="0.2">
      <c r="B96" s="189"/>
      <c r="C96" s="157" t="s">
        <v>192</v>
      </c>
      <c r="D96" s="49">
        <v>4.8582286962089611</v>
      </c>
      <c r="E96" s="49">
        <v>5.1967554264142279</v>
      </c>
      <c r="F96" s="49">
        <v>4.4613003233036554</v>
      </c>
      <c r="G96" s="49">
        <v>0</v>
      </c>
      <c r="H96" s="49" t="s">
        <v>141</v>
      </c>
      <c r="I96" s="49">
        <v>6.3294378932864879</v>
      </c>
      <c r="J96" s="49" t="s">
        <v>141</v>
      </c>
    </row>
    <row r="97" spans="2:11" ht="12.75" customHeight="1" x14ac:dyDescent="0.2">
      <c r="B97" s="96" t="s">
        <v>122</v>
      </c>
      <c r="C97" s="11"/>
      <c r="D97" s="3"/>
      <c r="E97" s="3"/>
      <c r="F97" s="3"/>
      <c r="G97" s="3"/>
      <c r="H97" s="3"/>
      <c r="I97" s="3"/>
      <c r="J97" s="3"/>
      <c r="K97" s="3"/>
    </row>
    <row r="98" spans="2:11" ht="14.25" customHeight="1" x14ac:dyDescent="0.2">
      <c r="B98" s="96"/>
      <c r="K98" s="3"/>
    </row>
    <row r="99" spans="2:11" ht="13.5" customHeight="1" x14ac:dyDescent="0.2">
      <c r="K99" s="3"/>
    </row>
    <row r="100" spans="2:11" ht="13.5" customHeight="1" x14ac:dyDescent="0.2">
      <c r="B100" s="217" t="s">
        <v>46</v>
      </c>
      <c r="C100" s="217"/>
      <c r="D100" s="218" t="s">
        <v>142</v>
      </c>
      <c r="E100" s="218"/>
      <c r="F100" s="218"/>
      <c r="G100" s="218"/>
      <c r="H100" s="218"/>
      <c r="I100" s="218"/>
      <c r="J100" s="218"/>
      <c r="K100" s="74"/>
    </row>
    <row r="101" spans="2:11" ht="28.5" customHeight="1" x14ac:dyDescent="0.2">
      <c r="B101" s="217"/>
      <c r="C101" s="217"/>
      <c r="D101" s="83" t="s">
        <v>0</v>
      </c>
      <c r="E101" s="132" t="s">
        <v>20</v>
      </c>
      <c r="F101" s="132" t="s">
        <v>150</v>
      </c>
      <c r="G101" s="135"/>
      <c r="H101" s="132" t="s">
        <v>125</v>
      </c>
      <c r="I101" s="132" t="s">
        <v>126</v>
      </c>
      <c r="J101" s="132" t="s">
        <v>21</v>
      </c>
      <c r="K101" s="3"/>
    </row>
    <row r="102" spans="2:11" ht="13.5" customHeight="1" x14ac:dyDescent="0.2">
      <c r="B102" s="216" t="s">
        <v>2</v>
      </c>
      <c r="C102" s="84" t="s">
        <v>0</v>
      </c>
      <c r="D102" s="80">
        <v>1047</v>
      </c>
      <c r="E102" s="40">
        <v>611</v>
      </c>
      <c r="F102" s="40">
        <v>436</v>
      </c>
      <c r="G102" s="134"/>
      <c r="H102" s="40">
        <v>18</v>
      </c>
      <c r="I102" s="40">
        <v>184</v>
      </c>
      <c r="J102" s="40">
        <v>234</v>
      </c>
      <c r="K102" s="3"/>
    </row>
    <row r="103" spans="2:11" ht="13.5" customHeight="1" x14ac:dyDescent="0.2">
      <c r="B103" s="216"/>
      <c r="C103" s="58" t="s">
        <v>3</v>
      </c>
      <c r="D103" s="80">
        <v>508</v>
      </c>
      <c r="E103" s="2">
        <v>335</v>
      </c>
      <c r="F103" s="2">
        <v>173</v>
      </c>
      <c r="G103" s="134"/>
      <c r="H103" s="2">
        <v>6</v>
      </c>
      <c r="I103" s="2">
        <v>83</v>
      </c>
      <c r="J103" s="2">
        <v>84</v>
      </c>
      <c r="K103" s="3"/>
    </row>
    <row r="104" spans="2:11" ht="13.5" customHeight="1" x14ac:dyDescent="0.2">
      <c r="B104" s="216"/>
      <c r="C104" s="58" t="s">
        <v>4</v>
      </c>
      <c r="D104" s="80">
        <v>539</v>
      </c>
      <c r="E104" s="2">
        <v>276</v>
      </c>
      <c r="F104" s="2">
        <v>263</v>
      </c>
      <c r="G104" s="134"/>
      <c r="H104" s="2">
        <v>12</v>
      </c>
      <c r="I104" s="2">
        <v>101</v>
      </c>
      <c r="J104" s="2">
        <v>150</v>
      </c>
      <c r="K104" s="3"/>
    </row>
    <row r="105" spans="2:11" ht="13.5" customHeight="1" x14ac:dyDescent="0.2">
      <c r="B105" s="219" t="s">
        <v>10</v>
      </c>
      <c r="C105" s="32" t="s">
        <v>5</v>
      </c>
      <c r="D105" s="80">
        <v>306</v>
      </c>
      <c r="E105" s="2">
        <v>131</v>
      </c>
      <c r="F105" s="2">
        <v>175</v>
      </c>
      <c r="G105" s="134"/>
      <c r="H105" s="2">
        <v>4</v>
      </c>
      <c r="I105" s="2">
        <v>93</v>
      </c>
      <c r="J105" s="2">
        <v>78</v>
      </c>
      <c r="K105" s="3"/>
    </row>
    <row r="106" spans="2:11" ht="13.5" customHeight="1" x14ac:dyDescent="0.2">
      <c r="B106" s="220"/>
      <c r="C106" s="32" t="s">
        <v>6</v>
      </c>
      <c r="D106" s="80">
        <v>282</v>
      </c>
      <c r="E106" s="2">
        <v>117</v>
      </c>
      <c r="F106" s="2">
        <v>165</v>
      </c>
      <c r="G106" s="134"/>
      <c r="H106" s="2">
        <v>14</v>
      </c>
      <c r="I106" s="2">
        <v>58</v>
      </c>
      <c r="J106" s="2">
        <v>93</v>
      </c>
      <c r="K106" s="3"/>
    </row>
    <row r="107" spans="2:11" ht="13.5" customHeight="1" x14ac:dyDescent="0.2">
      <c r="B107" s="220"/>
      <c r="C107" s="32" t="s">
        <v>7</v>
      </c>
      <c r="D107" s="80">
        <v>237</v>
      </c>
      <c r="E107" s="2">
        <v>161</v>
      </c>
      <c r="F107" s="2">
        <v>76</v>
      </c>
      <c r="G107" s="134"/>
      <c r="H107" s="2">
        <v>0</v>
      </c>
      <c r="I107" s="2">
        <v>28</v>
      </c>
      <c r="J107" s="2">
        <v>48</v>
      </c>
      <c r="K107" s="3"/>
    </row>
    <row r="108" spans="2:11" ht="13.5" customHeight="1" x14ac:dyDescent="0.2">
      <c r="B108" s="221"/>
      <c r="C108" s="32" t="s">
        <v>8</v>
      </c>
      <c r="D108" s="80">
        <v>222</v>
      </c>
      <c r="E108" s="2">
        <v>202</v>
      </c>
      <c r="F108" s="2">
        <v>20</v>
      </c>
      <c r="G108" s="134"/>
      <c r="H108" s="2">
        <v>0</v>
      </c>
      <c r="I108" s="2">
        <v>5</v>
      </c>
      <c r="J108" s="2">
        <v>15</v>
      </c>
      <c r="K108" s="3"/>
    </row>
    <row r="109" spans="2:11" ht="13.5" customHeight="1" x14ac:dyDescent="0.2">
      <c r="B109" s="216" t="s">
        <v>34</v>
      </c>
      <c r="C109" s="58" t="s">
        <v>35</v>
      </c>
      <c r="D109" s="80">
        <v>392</v>
      </c>
      <c r="E109" s="2">
        <v>331</v>
      </c>
      <c r="F109" s="2">
        <v>61</v>
      </c>
      <c r="G109" s="134"/>
      <c r="H109" s="2">
        <v>6</v>
      </c>
      <c r="I109" s="2">
        <v>34</v>
      </c>
      <c r="J109" s="2">
        <v>21</v>
      </c>
      <c r="K109" s="3"/>
    </row>
    <row r="110" spans="2:11" ht="13.5" customHeight="1" x14ac:dyDescent="0.2">
      <c r="B110" s="216"/>
      <c r="C110" s="58" t="s">
        <v>36</v>
      </c>
      <c r="D110" s="80">
        <v>241</v>
      </c>
      <c r="E110" s="2">
        <v>159</v>
      </c>
      <c r="F110" s="2">
        <v>82</v>
      </c>
      <c r="G110" s="134"/>
      <c r="H110" s="2">
        <v>2</v>
      </c>
      <c r="I110" s="2">
        <v>53</v>
      </c>
      <c r="J110" s="2">
        <v>27</v>
      </c>
      <c r="K110" s="3"/>
    </row>
    <row r="111" spans="2:11" ht="13.5" customHeight="1" x14ac:dyDescent="0.2">
      <c r="B111" s="216"/>
      <c r="C111" s="58" t="s">
        <v>9</v>
      </c>
      <c r="D111" s="80">
        <v>414</v>
      </c>
      <c r="E111" s="2">
        <v>121</v>
      </c>
      <c r="F111" s="2">
        <v>293</v>
      </c>
      <c r="G111" s="134"/>
      <c r="H111" s="2">
        <v>10</v>
      </c>
      <c r="I111" s="2">
        <v>97</v>
      </c>
      <c r="J111" s="2">
        <v>186</v>
      </c>
      <c r="K111" s="3"/>
    </row>
    <row r="112" spans="2:11" ht="13.5" customHeight="1" x14ac:dyDescent="0.2">
      <c r="B112" s="216" t="s">
        <v>37</v>
      </c>
      <c r="C112" s="58" t="s">
        <v>38</v>
      </c>
      <c r="D112" s="80">
        <v>468</v>
      </c>
      <c r="E112" s="2">
        <v>314</v>
      </c>
      <c r="F112" s="2">
        <v>154</v>
      </c>
      <c r="G112" s="134"/>
      <c r="H112" s="2">
        <v>6</v>
      </c>
      <c r="I112" s="2">
        <v>46</v>
      </c>
      <c r="J112" s="2">
        <v>102</v>
      </c>
      <c r="K112" s="3"/>
    </row>
    <row r="113" spans="2:11" ht="13.5" customHeight="1" x14ac:dyDescent="0.2">
      <c r="B113" s="216"/>
      <c r="C113" s="58" t="s">
        <v>39</v>
      </c>
      <c r="D113" s="80">
        <v>150</v>
      </c>
      <c r="E113" s="2">
        <v>91</v>
      </c>
      <c r="F113" s="2">
        <v>59</v>
      </c>
      <c r="G113" s="134"/>
      <c r="H113" s="2">
        <v>0</v>
      </c>
      <c r="I113" s="2">
        <v>31</v>
      </c>
      <c r="J113" s="2">
        <v>28</v>
      </c>
      <c r="K113" s="3"/>
    </row>
    <row r="114" spans="2:11" ht="13.5" customHeight="1" x14ac:dyDescent="0.2">
      <c r="B114" s="216"/>
      <c r="C114" s="58" t="s">
        <v>40</v>
      </c>
      <c r="D114" s="80">
        <v>298</v>
      </c>
      <c r="E114" s="2">
        <v>142</v>
      </c>
      <c r="F114" s="2">
        <v>156</v>
      </c>
      <c r="G114" s="134"/>
      <c r="H114" s="2">
        <v>9</v>
      </c>
      <c r="I114" s="2">
        <v>71</v>
      </c>
      <c r="J114" s="2">
        <v>76</v>
      </c>
      <c r="K114" s="3"/>
    </row>
    <row r="115" spans="2:11" ht="13.5" customHeight="1" x14ac:dyDescent="0.2">
      <c r="B115" s="216"/>
      <c r="C115" s="58" t="s">
        <v>41</v>
      </c>
      <c r="D115" s="80">
        <v>111</v>
      </c>
      <c r="E115" s="2">
        <v>51</v>
      </c>
      <c r="F115" s="2">
        <v>60</v>
      </c>
      <c r="G115" s="134"/>
      <c r="H115" s="2">
        <v>3</v>
      </c>
      <c r="I115" s="2">
        <v>33</v>
      </c>
      <c r="J115" s="2">
        <v>24</v>
      </c>
      <c r="K115" s="3"/>
    </row>
    <row r="116" spans="2:11" ht="13.5" customHeight="1" x14ac:dyDescent="0.2">
      <c r="B116" s="216"/>
      <c r="C116" s="58" t="s">
        <v>42</v>
      </c>
      <c r="D116" s="80">
        <v>20</v>
      </c>
      <c r="E116" s="2">
        <v>13</v>
      </c>
      <c r="F116" s="2">
        <v>7</v>
      </c>
      <c r="G116" s="134"/>
      <c r="H116" s="2">
        <v>0</v>
      </c>
      <c r="I116" s="2">
        <v>3</v>
      </c>
      <c r="J116" s="2">
        <v>4</v>
      </c>
      <c r="K116" s="3"/>
    </row>
    <row r="117" spans="2:11" ht="12.75" customHeight="1" x14ac:dyDescent="0.2">
      <c r="B117" s="222" t="s">
        <v>121</v>
      </c>
      <c r="C117" s="139" t="s">
        <v>152</v>
      </c>
      <c r="D117" s="80">
        <v>276</v>
      </c>
      <c r="E117" s="2">
        <v>128</v>
      </c>
      <c r="F117" s="2">
        <v>148</v>
      </c>
      <c r="G117" s="134"/>
      <c r="H117" s="2">
        <v>7</v>
      </c>
      <c r="I117" s="2">
        <v>69</v>
      </c>
      <c r="J117" s="2">
        <v>72</v>
      </c>
      <c r="K117" s="3"/>
    </row>
    <row r="118" spans="2:11" ht="12.75" customHeight="1" x14ac:dyDescent="0.2">
      <c r="B118" s="222"/>
      <c r="C118" s="139" t="s">
        <v>114</v>
      </c>
      <c r="D118" s="80">
        <v>338</v>
      </c>
      <c r="E118" s="2">
        <v>231</v>
      </c>
      <c r="F118" s="2">
        <v>107</v>
      </c>
      <c r="G118" s="134"/>
      <c r="H118" s="2">
        <v>4</v>
      </c>
      <c r="I118" s="2">
        <v>23</v>
      </c>
      <c r="J118" s="2">
        <v>80</v>
      </c>
      <c r="K118" s="3"/>
    </row>
    <row r="119" spans="2:11" ht="12.75" customHeight="1" x14ac:dyDescent="0.2">
      <c r="B119" s="222"/>
      <c r="C119" s="139" t="s">
        <v>153</v>
      </c>
      <c r="D119" s="80">
        <v>30</v>
      </c>
      <c r="E119" s="2">
        <v>11</v>
      </c>
      <c r="F119" s="2">
        <v>19</v>
      </c>
      <c r="G119" s="134"/>
      <c r="H119" s="2">
        <v>1</v>
      </c>
      <c r="I119" s="2">
        <v>10</v>
      </c>
      <c r="J119" s="2">
        <v>8</v>
      </c>
      <c r="K119" s="3"/>
    </row>
    <row r="120" spans="2:11" ht="12.75" customHeight="1" x14ac:dyDescent="0.2">
      <c r="B120" s="222"/>
      <c r="C120" s="139" t="s">
        <v>115</v>
      </c>
      <c r="D120" s="80">
        <v>78</v>
      </c>
      <c r="E120" s="2">
        <v>39</v>
      </c>
      <c r="F120" s="2">
        <v>39</v>
      </c>
      <c r="G120" s="134"/>
      <c r="H120" s="2">
        <v>2</v>
      </c>
      <c r="I120" s="2">
        <v>23</v>
      </c>
      <c r="J120" s="2">
        <v>14</v>
      </c>
      <c r="K120" s="3"/>
    </row>
    <row r="121" spans="2:11" ht="12.75" customHeight="1" x14ac:dyDescent="0.2">
      <c r="B121" s="222"/>
      <c r="C121" s="139" t="s">
        <v>116</v>
      </c>
      <c r="D121" s="80">
        <v>112</v>
      </c>
      <c r="E121" s="2">
        <v>67</v>
      </c>
      <c r="F121" s="2">
        <v>45</v>
      </c>
      <c r="G121" s="134"/>
      <c r="H121" s="2">
        <v>0</v>
      </c>
      <c r="I121" s="2">
        <v>22</v>
      </c>
      <c r="J121" s="2">
        <v>23</v>
      </c>
      <c r="K121" s="3"/>
    </row>
    <row r="122" spans="2:11" ht="12.75" customHeight="1" x14ac:dyDescent="0.2">
      <c r="B122" s="222"/>
      <c r="C122" s="139" t="s">
        <v>117</v>
      </c>
      <c r="D122" s="80">
        <v>41</v>
      </c>
      <c r="E122" s="2">
        <v>26</v>
      </c>
      <c r="F122" s="2">
        <v>15</v>
      </c>
      <c r="G122" s="134"/>
      <c r="H122" s="2">
        <v>2</v>
      </c>
      <c r="I122" s="2">
        <v>8</v>
      </c>
      <c r="J122" s="2">
        <v>5</v>
      </c>
      <c r="K122" s="3"/>
    </row>
    <row r="123" spans="2:11" ht="12.75" customHeight="1" x14ac:dyDescent="0.2">
      <c r="B123" s="222"/>
      <c r="C123" s="139" t="s">
        <v>118</v>
      </c>
      <c r="D123" s="80">
        <v>15</v>
      </c>
      <c r="E123" s="2">
        <v>9</v>
      </c>
      <c r="F123" s="2">
        <v>6</v>
      </c>
      <c r="G123" s="134"/>
      <c r="H123" s="2">
        <v>0</v>
      </c>
      <c r="I123" s="2">
        <v>2</v>
      </c>
      <c r="J123" s="2">
        <v>4</v>
      </c>
      <c r="K123" s="3"/>
    </row>
    <row r="124" spans="2:11" ht="12.75" customHeight="1" x14ac:dyDescent="0.2">
      <c r="B124" s="222"/>
      <c r="C124" s="139" t="s">
        <v>119</v>
      </c>
      <c r="D124" s="80">
        <v>140</v>
      </c>
      <c r="E124" s="2">
        <v>91</v>
      </c>
      <c r="F124" s="2">
        <v>49</v>
      </c>
      <c r="G124" s="134"/>
      <c r="H124" s="2">
        <v>2</v>
      </c>
      <c r="I124" s="2">
        <v>23</v>
      </c>
      <c r="J124" s="2">
        <v>24</v>
      </c>
      <c r="K124" s="3"/>
    </row>
    <row r="125" spans="2:11" ht="12.75" customHeight="1" x14ac:dyDescent="0.2">
      <c r="B125" s="222"/>
      <c r="C125" s="139" t="s">
        <v>120</v>
      </c>
      <c r="D125" s="80">
        <v>17</v>
      </c>
      <c r="E125" s="2">
        <v>9</v>
      </c>
      <c r="F125" s="2">
        <v>8</v>
      </c>
      <c r="G125" s="134"/>
      <c r="H125" s="2">
        <v>0</v>
      </c>
      <c r="I125" s="2">
        <v>4</v>
      </c>
      <c r="J125" s="2">
        <v>4</v>
      </c>
      <c r="K125" s="3"/>
    </row>
    <row r="126" spans="2:11" ht="12.75" customHeight="1" x14ac:dyDescent="0.2">
      <c r="B126" s="187" t="s">
        <v>193</v>
      </c>
      <c r="C126" s="157" t="s">
        <v>190</v>
      </c>
      <c r="D126" s="80">
        <v>596</v>
      </c>
      <c r="E126" s="2">
        <v>400</v>
      </c>
      <c r="F126" s="2">
        <v>196</v>
      </c>
      <c r="G126" s="134"/>
      <c r="H126" s="2">
        <v>7</v>
      </c>
      <c r="I126" s="2">
        <v>65</v>
      </c>
      <c r="J126" s="2">
        <v>124</v>
      </c>
    </row>
    <row r="127" spans="2:11" ht="12.75" customHeight="1" x14ac:dyDescent="0.2">
      <c r="B127" s="188"/>
      <c r="C127" s="157" t="s">
        <v>191</v>
      </c>
      <c r="D127" s="80">
        <v>407</v>
      </c>
      <c r="E127" s="2">
        <v>187</v>
      </c>
      <c r="F127" s="2">
        <v>220</v>
      </c>
      <c r="G127" s="134"/>
      <c r="H127" s="2">
        <v>9</v>
      </c>
      <c r="I127" s="2">
        <v>106</v>
      </c>
      <c r="J127" s="2">
        <v>105</v>
      </c>
    </row>
    <row r="128" spans="2:11" ht="12.75" customHeight="1" x14ac:dyDescent="0.2">
      <c r="B128" s="189"/>
      <c r="C128" s="157" t="s">
        <v>192</v>
      </c>
      <c r="D128" s="80">
        <v>44</v>
      </c>
      <c r="E128" s="2">
        <v>24</v>
      </c>
      <c r="F128" s="2">
        <v>20</v>
      </c>
      <c r="G128" s="134"/>
      <c r="H128" s="2">
        <v>2</v>
      </c>
      <c r="I128" s="2">
        <v>13</v>
      </c>
      <c r="J128" s="2">
        <v>5</v>
      </c>
    </row>
    <row r="129" spans="2:11" ht="12.75" customHeight="1" x14ac:dyDescent="0.2">
      <c r="B129" s="96" t="s">
        <v>122</v>
      </c>
      <c r="C129" s="11"/>
      <c r="D129" s="3"/>
      <c r="E129" s="3"/>
      <c r="F129" s="3"/>
      <c r="G129" s="3"/>
      <c r="H129" s="3"/>
      <c r="I129" s="3"/>
      <c r="J129" s="3"/>
      <c r="K129" s="3"/>
    </row>
    <row r="130" spans="2:11" ht="14.25" customHeight="1" x14ac:dyDescent="0.2">
      <c r="B130" s="96"/>
      <c r="K130" s="3"/>
    </row>
    <row r="131" spans="2:11" ht="13.5" customHeight="1" x14ac:dyDescent="0.2">
      <c r="K131" s="3"/>
    </row>
  </sheetData>
  <mergeCells count="36">
    <mergeCell ref="D100:J100"/>
    <mergeCell ref="B102:B104"/>
    <mergeCell ref="B105:B108"/>
    <mergeCell ref="B109:B111"/>
    <mergeCell ref="B100:C101"/>
    <mergeCell ref="D68:J68"/>
    <mergeCell ref="B70:B72"/>
    <mergeCell ref="B73:B76"/>
    <mergeCell ref="B77:B79"/>
    <mergeCell ref="B80:B84"/>
    <mergeCell ref="B68:C69"/>
    <mergeCell ref="D35:J35"/>
    <mergeCell ref="D36:D37"/>
    <mergeCell ref="E36:E37"/>
    <mergeCell ref="F36:F37"/>
    <mergeCell ref="H36:J36"/>
    <mergeCell ref="D3:J3"/>
    <mergeCell ref="B5:B7"/>
    <mergeCell ref="B12:B14"/>
    <mergeCell ref="B15:B19"/>
    <mergeCell ref="B20:B28"/>
    <mergeCell ref="B62:B64"/>
    <mergeCell ref="B94:B96"/>
    <mergeCell ref="B126:B128"/>
    <mergeCell ref="B8:B11"/>
    <mergeCell ref="B3:C4"/>
    <mergeCell ref="B35:C37"/>
    <mergeCell ref="B29:B31"/>
    <mergeCell ref="B38:B40"/>
    <mergeCell ref="B41:B44"/>
    <mergeCell ref="B45:B47"/>
    <mergeCell ref="B48:B52"/>
    <mergeCell ref="B53:B61"/>
    <mergeCell ref="B85:B93"/>
    <mergeCell ref="B112:B116"/>
    <mergeCell ref="B117:B125"/>
  </mergeCells>
  <conditionalFormatting sqref="D102:K125 D129:K129">
    <cfRule type="cellIs" dxfId="97" priority="4" operator="lessThan">
      <formula>10</formula>
    </cfRule>
  </conditionalFormatting>
  <conditionalFormatting sqref="D126:J128">
    <cfRule type="cellIs" dxfId="96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9"/>
  <sheetViews>
    <sheetView workbookViewId="0">
      <pane ySplit="4" topLeftCell="A5" activePane="bottomLeft" state="frozen"/>
      <selection pane="bottomLeft" activeCell="K5" sqref="K5"/>
    </sheetView>
  </sheetViews>
  <sheetFormatPr baseColWidth="10" defaultRowHeight="13.5" customHeight="1" x14ac:dyDescent="0.2"/>
  <cols>
    <col min="1" max="1" width="2.85546875" style="4" customWidth="1"/>
    <col min="2" max="2" width="10.42578125" style="4" customWidth="1"/>
    <col min="3" max="3" width="32.28515625" style="4" customWidth="1"/>
    <col min="4" max="8" width="10.28515625" style="4" customWidth="1"/>
    <col min="9" max="9" width="4.140625" style="4" customWidth="1"/>
    <col min="10" max="14" width="10.28515625" style="4" customWidth="1"/>
    <col min="15" max="16384" width="11.42578125" style="4"/>
  </cols>
  <sheetData>
    <row r="1" spans="2:14" ht="21.75" customHeight="1" x14ac:dyDescent="0.2">
      <c r="B1" s="104"/>
    </row>
    <row r="2" spans="2:14" ht="13.5" customHeight="1" x14ac:dyDescent="0.2">
      <c r="B2" s="110" t="s">
        <v>197</v>
      </c>
    </row>
    <row r="3" spans="2:14" ht="19.5" customHeight="1" x14ac:dyDescent="0.2">
      <c r="B3" s="217" t="s">
        <v>45</v>
      </c>
      <c r="C3" s="217"/>
      <c r="D3" s="218" t="s">
        <v>52</v>
      </c>
      <c r="E3" s="218"/>
      <c r="F3" s="218"/>
      <c r="G3" s="218"/>
      <c r="H3" s="218"/>
      <c r="J3" s="218" t="s">
        <v>53</v>
      </c>
      <c r="K3" s="218"/>
      <c r="L3" s="218"/>
      <c r="M3" s="218"/>
      <c r="N3" s="218"/>
    </row>
    <row r="4" spans="2:14" ht="27" customHeight="1" x14ac:dyDescent="0.2">
      <c r="B4" s="217"/>
      <c r="C4" s="217"/>
      <c r="D4" s="83" t="s">
        <v>0</v>
      </c>
      <c r="E4" s="160" t="s">
        <v>20</v>
      </c>
      <c r="F4" s="160" t="s">
        <v>125</v>
      </c>
      <c r="G4" s="160" t="s">
        <v>126</v>
      </c>
      <c r="H4" s="160" t="s">
        <v>21</v>
      </c>
      <c r="J4" s="83" t="s">
        <v>0</v>
      </c>
      <c r="K4" s="160" t="s">
        <v>20</v>
      </c>
      <c r="L4" s="160" t="s">
        <v>125</v>
      </c>
      <c r="M4" s="160" t="s">
        <v>126</v>
      </c>
      <c r="N4" s="160" t="s">
        <v>21</v>
      </c>
    </row>
    <row r="5" spans="2:14" ht="13.5" customHeight="1" x14ac:dyDescent="0.2">
      <c r="B5" s="216" t="s">
        <v>2</v>
      </c>
      <c r="C5" s="84" t="s">
        <v>0</v>
      </c>
      <c r="D5" s="80">
        <v>269617.66384999856</v>
      </c>
      <c r="E5" s="40">
        <v>189813.63056000051</v>
      </c>
      <c r="F5" s="40">
        <v>10000.71675</v>
      </c>
      <c r="G5" s="40">
        <v>52991.97040000002</v>
      </c>
      <c r="H5" s="40">
        <v>16811.346140000001</v>
      </c>
      <c r="J5" s="80">
        <v>164248.13331000038</v>
      </c>
      <c r="K5" s="40">
        <v>136882.283300001</v>
      </c>
      <c r="L5" s="40">
        <v>9491.2453599999953</v>
      </c>
      <c r="M5" s="40">
        <v>11379.6554</v>
      </c>
      <c r="N5" s="40">
        <v>6494.9492500000015</v>
      </c>
    </row>
    <row r="6" spans="2:14" ht="13.5" customHeight="1" x14ac:dyDescent="0.2">
      <c r="B6" s="216"/>
      <c r="C6" s="58" t="s">
        <v>3</v>
      </c>
      <c r="D6" s="80">
        <v>133283.24952000103</v>
      </c>
      <c r="E6" s="2">
        <v>97421.714440000665</v>
      </c>
      <c r="F6" s="2">
        <v>3919.3016099999995</v>
      </c>
      <c r="G6" s="2">
        <v>24665.884250000017</v>
      </c>
      <c r="H6" s="2">
        <v>7276.349220000001</v>
      </c>
      <c r="J6" s="80">
        <v>74871.90120000043</v>
      </c>
      <c r="K6" s="2">
        <v>64898.761210000368</v>
      </c>
      <c r="L6" s="2">
        <v>4450.1801299999988</v>
      </c>
      <c r="M6" s="2">
        <v>3351.0407299999997</v>
      </c>
      <c r="N6" s="2">
        <v>2171.9191299999993</v>
      </c>
    </row>
    <row r="7" spans="2:14" ht="13.5" customHeight="1" x14ac:dyDescent="0.2">
      <c r="B7" s="216"/>
      <c r="C7" s="58" t="s">
        <v>4</v>
      </c>
      <c r="D7" s="80">
        <v>136334.41433000207</v>
      </c>
      <c r="E7" s="2">
        <v>92391.91612000126</v>
      </c>
      <c r="F7" s="2">
        <v>6081.4151400000001</v>
      </c>
      <c r="G7" s="2">
        <v>28326.086150000017</v>
      </c>
      <c r="H7" s="2">
        <v>9534.996920000005</v>
      </c>
      <c r="J7" s="80">
        <v>89376.232110000754</v>
      </c>
      <c r="K7" s="2">
        <v>71983.522090000275</v>
      </c>
      <c r="L7" s="2">
        <v>5041.0652300000002</v>
      </c>
      <c r="M7" s="2">
        <v>8028.6146699999972</v>
      </c>
      <c r="N7" s="2">
        <v>4323.0301199999985</v>
      </c>
    </row>
    <row r="8" spans="2:14" ht="13.5" customHeight="1" x14ac:dyDescent="0.2">
      <c r="B8" s="219" t="s">
        <v>10</v>
      </c>
      <c r="C8" s="32" t="s">
        <v>5</v>
      </c>
      <c r="D8" s="80">
        <v>87096.377450000597</v>
      </c>
      <c r="E8" s="2">
        <v>47244.407460000286</v>
      </c>
      <c r="F8" s="2">
        <v>3507.9369300000008</v>
      </c>
      <c r="G8" s="2">
        <v>28693.354100000026</v>
      </c>
      <c r="H8" s="2">
        <v>7650.6789599999966</v>
      </c>
      <c r="J8" s="80">
        <v>31379.504619999901</v>
      </c>
      <c r="K8" s="2">
        <v>21339.142239999939</v>
      </c>
      <c r="L8" s="2">
        <v>4017.0242600000006</v>
      </c>
      <c r="M8" s="2">
        <v>4621.4165100000009</v>
      </c>
      <c r="N8" s="2" t="s">
        <v>141</v>
      </c>
    </row>
    <row r="9" spans="2:14" ht="13.5" customHeight="1" x14ac:dyDescent="0.2">
      <c r="B9" s="220"/>
      <c r="C9" s="32" t="s">
        <v>6</v>
      </c>
      <c r="D9" s="80">
        <v>104161.74821000121</v>
      </c>
      <c r="E9" s="2">
        <v>76785.868450000373</v>
      </c>
      <c r="F9" s="2">
        <v>2879.8540000000003</v>
      </c>
      <c r="G9" s="2">
        <v>17578.380220000003</v>
      </c>
      <c r="H9" s="2">
        <v>6917.6455400000004</v>
      </c>
      <c r="J9" s="80">
        <v>43252.042189999978</v>
      </c>
      <c r="K9" s="2">
        <v>35249.556340000112</v>
      </c>
      <c r="L9" s="2">
        <v>2140.5631699999999</v>
      </c>
      <c r="M9" s="2">
        <v>3518.9183000000003</v>
      </c>
      <c r="N9" s="2">
        <v>2343.0043799999999</v>
      </c>
    </row>
    <row r="10" spans="2:14" ht="13.5" customHeight="1" x14ac:dyDescent="0.2">
      <c r="B10" s="220"/>
      <c r="C10" s="32" t="s">
        <v>7</v>
      </c>
      <c r="D10" s="80">
        <v>59530.865450000027</v>
      </c>
      <c r="E10" s="2">
        <v>47956.304960000009</v>
      </c>
      <c r="F10" s="2">
        <v>3407.7042199999996</v>
      </c>
      <c r="G10" s="2">
        <v>6261.1872000000003</v>
      </c>
      <c r="H10" s="2">
        <v>1905.6690699999995</v>
      </c>
      <c r="J10" s="80">
        <v>52095.319889999999</v>
      </c>
      <c r="K10" s="2">
        <v>45331.446800000005</v>
      </c>
      <c r="L10" s="2">
        <v>3020.0855099999999</v>
      </c>
      <c r="M10" s="2">
        <v>1737.9181199999998</v>
      </c>
      <c r="N10" s="2">
        <v>2005.8694599999997</v>
      </c>
    </row>
    <row r="11" spans="2:14" ht="13.5" customHeight="1" x14ac:dyDescent="0.2">
      <c r="B11" s="221"/>
      <c r="C11" s="32" t="s">
        <v>8</v>
      </c>
      <c r="D11" s="80">
        <v>18828.672739999976</v>
      </c>
      <c r="E11" s="2">
        <v>17827.049689999993</v>
      </c>
      <c r="F11" s="2" t="s">
        <v>141</v>
      </c>
      <c r="G11" s="2" t="s">
        <v>141</v>
      </c>
      <c r="H11" s="2" t="s">
        <v>141</v>
      </c>
      <c r="J11" s="80">
        <v>37521.266610000042</v>
      </c>
      <c r="K11" s="2">
        <v>34962.137919999994</v>
      </c>
      <c r="L11" s="2" t="s">
        <v>141</v>
      </c>
      <c r="M11" s="2" t="s">
        <v>141</v>
      </c>
      <c r="N11" s="2" t="s">
        <v>141</v>
      </c>
    </row>
    <row r="12" spans="2:14" ht="13.5" customHeight="1" x14ac:dyDescent="0.2">
      <c r="B12" s="216" t="s">
        <v>34</v>
      </c>
      <c r="C12" s="58" t="s">
        <v>35</v>
      </c>
      <c r="D12" s="80">
        <v>56516.347650000156</v>
      </c>
      <c r="E12" s="2">
        <v>49061.41156000011</v>
      </c>
      <c r="F12" s="2">
        <v>974.28614000000005</v>
      </c>
      <c r="G12" s="2">
        <v>5641.2049400000014</v>
      </c>
      <c r="H12" s="2" t="s">
        <v>141</v>
      </c>
      <c r="J12" s="80">
        <v>43760.541890000051</v>
      </c>
      <c r="K12" s="2">
        <v>40005.26046000002</v>
      </c>
      <c r="L12" s="2">
        <v>2225.5224399999997</v>
      </c>
      <c r="M12" s="2">
        <v>1171.9623000000001</v>
      </c>
      <c r="N12" s="2" t="s">
        <v>141</v>
      </c>
    </row>
    <row r="13" spans="2:14" ht="13.5" customHeight="1" x14ac:dyDescent="0.2">
      <c r="B13" s="216"/>
      <c r="C13" s="58" t="s">
        <v>36</v>
      </c>
      <c r="D13" s="80">
        <v>68949.935390000275</v>
      </c>
      <c r="E13" s="2">
        <v>54039.644850000084</v>
      </c>
      <c r="F13" s="2">
        <v>1674.01422</v>
      </c>
      <c r="G13" s="2">
        <v>10214.675059999998</v>
      </c>
      <c r="H13" s="2">
        <v>3021.6012600000004</v>
      </c>
      <c r="J13" s="80">
        <v>38498.431960000002</v>
      </c>
      <c r="K13" s="2">
        <v>33799.080399999999</v>
      </c>
      <c r="L13" s="2">
        <v>1531.0413799999999</v>
      </c>
      <c r="M13" s="2">
        <v>2397.7434000000003</v>
      </c>
      <c r="N13" s="2" t="s">
        <v>141</v>
      </c>
    </row>
    <row r="14" spans="2:14" ht="13.5" customHeight="1" x14ac:dyDescent="0.2">
      <c r="B14" s="216"/>
      <c r="C14" s="58" t="s">
        <v>9</v>
      </c>
      <c r="D14" s="80">
        <v>144151.38081000128</v>
      </c>
      <c r="E14" s="2">
        <v>86712.574150000786</v>
      </c>
      <c r="F14" s="2">
        <v>7352.4163900000012</v>
      </c>
      <c r="G14" s="2">
        <v>37136.09040000003</v>
      </c>
      <c r="H14" s="2">
        <v>12950.299870000001</v>
      </c>
      <c r="J14" s="80">
        <v>81989.159460000505</v>
      </c>
      <c r="K14" s="2">
        <v>63077.942440000021</v>
      </c>
      <c r="L14" s="2">
        <v>5734.6815399999996</v>
      </c>
      <c r="M14" s="2">
        <v>7809.9496999999983</v>
      </c>
      <c r="N14" s="2">
        <v>5366.5857799999994</v>
      </c>
    </row>
    <row r="15" spans="2:14" ht="13.5" customHeight="1" x14ac:dyDescent="0.2">
      <c r="B15" s="216" t="s">
        <v>37</v>
      </c>
      <c r="C15" s="58" t="s">
        <v>38</v>
      </c>
      <c r="D15" s="80">
        <v>17271.335130000007</v>
      </c>
      <c r="E15" s="2">
        <v>13591.669050000013</v>
      </c>
      <c r="F15" s="2" t="s">
        <v>141</v>
      </c>
      <c r="G15" s="2">
        <v>2804.4958799999999</v>
      </c>
      <c r="H15" s="2">
        <v>620.05586999999991</v>
      </c>
      <c r="J15" s="80">
        <v>11970.150520000021</v>
      </c>
      <c r="K15" s="2">
        <v>10855.801700000015</v>
      </c>
      <c r="L15" s="2" t="s">
        <v>141</v>
      </c>
      <c r="M15" s="2">
        <v>563.10576000000003</v>
      </c>
      <c r="N15" s="2" t="s">
        <v>141</v>
      </c>
    </row>
    <row r="16" spans="2:14" ht="13.5" customHeight="1" x14ac:dyDescent="0.2">
      <c r="B16" s="216"/>
      <c r="C16" s="58" t="s">
        <v>39</v>
      </c>
      <c r="D16" s="80">
        <v>2940.975300000001</v>
      </c>
      <c r="E16" s="2">
        <v>2304.3254299999994</v>
      </c>
      <c r="F16" s="2" t="s">
        <v>141</v>
      </c>
      <c r="G16" s="2">
        <v>413.54592000000002</v>
      </c>
      <c r="H16" s="2">
        <v>148.33750000000003</v>
      </c>
      <c r="J16" s="80">
        <v>2628.6854900000017</v>
      </c>
      <c r="K16" s="2">
        <v>2429.0700299999999</v>
      </c>
      <c r="L16" s="2" t="s">
        <v>141</v>
      </c>
      <c r="M16" s="2">
        <v>135.26600000000002</v>
      </c>
      <c r="N16" s="2" t="s">
        <v>141</v>
      </c>
    </row>
    <row r="17" spans="2:14" ht="13.5" customHeight="1" x14ac:dyDescent="0.2">
      <c r="B17" s="216"/>
      <c r="C17" s="58" t="s">
        <v>40</v>
      </c>
      <c r="D17" s="80">
        <v>171783.33272000082</v>
      </c>
      <c r="E17" s="2">
        <v>113138.13675000067</v>
      </c>
      <c r="F17" s="2">
        <v>6416.8370400000003</v>
      </c>
      <c r="G17" s="2">
        <v>38323.431730000011</v>
      </c>
      <c r="H17" s="2">
        <v>13904.927199999996</v>
      </c>
      <c r="J17" s="80">
        <v>110864.55789000035</v>
      </c>
      <c r="K17" s="2">
        <v>90382.580630000171</v>
      </c>
      <c r="L17" s="2">
        <v>6262.934549999999</v>
      </c>
      <c r="M17" s="2">
        <v>8681.8887900000009</v>
      </c>
      <c r="N17" s="2">
        <v>5537.1539200000007</v>
      </c>
    </row>
    <row r="18" spans="2:14" ht="13.5" customHeight="1" x14ac:dyDescent="0.2">
      <c r="B18" s="216"/>
      <c r="C18" s="58" t="s">
        <v>149</v>
      </c>
      <c r="D18" s="80">
        <v>25944.328560000013</v>
      </c>
      <c r="E18" s="2">
        <v>19780.197470000006</v>
      </c>
      <c r="F18" s="2">
        <v>888.92031999999995</v>
      </c>
      <c r="G18" s="2">
        <v>4761.6806500000002</v>
      </c>
      <c r="H18" s="2">
        <v>513.53012000000001</v>
      </c>
      <c r="J18" s="80">
        <v>11979.706899999999</v>
      </c>
      <c r="K18" s="2">
        <v>10748.780480000005</v>
      </c>
      <c r="L18" s="2" t="s">
        <v>141</v>
      </c>
      <c r="M18" s="2" t="s">
        <v>141</v>
      </c>
      <c r="N18" s="2" t="s">
        <v>141</v>
      </c>
    </row>
    <row r="19" spans="2:14" ht="13.5" customHeight="1" x14ac:dyDescent="0.2">
      <c r="B19" s="216"/>
      <c r="C19" s="58" t="s">
        <v>42</v>
      </c>
      <c r="D19" s="80">
        <v>51677.692140000087</v>
      </c>
      <c r="E19" s="2">
        <v>40999.301860000051</v>
      </c>
      <c r="F19" s="2">
        <v>2365.07861</v>
      </c>
      <c r="G19" s="2">
        <v>6688.8162200000006</v>
      </c>
      <c r="H19" s="2">
        <v>1624.4954500000385</v>
      </c>
      <c r="J19" s="80">
        <v>26805.032510000015</v>
      </c>
      <c r="K19" s="2">
        <v>22466.050460000017</v>
      </c>
      <c r="L19" s="2">
        <v>2215.0599000000002</v>
      </c>
      <c r="M19" s="2">
        <v>1584.8813899999998</v>
      </c>
      <c r="N19" s="2" t="s">
        <v>141</v>
      </c>
    </row>
    <row r="20" spans="2:14" ht="12.75" customHeight="1" x14ac:dyDescent="0.2">
      <c r="B20" s="222" t="s">
        <v>121</v>
      </c>
      <c r="C20" s="159" t="s">
        <v>152</v>
      </c>
      <c r="D20" s="80">
        <v>167720.35065000076</v>
      </c>
      <c r="E20" s="2">
        <v>109781.43939000061</v>
      </c>
      <c r="F20" s="2">
        <v>6316.4592300000004</v>
      </c>
      <c r="G20" s="2">
        <v>37724.487790000006</v>
      </c>
      <c r="H20" s="2">
        <v>13897.964239999996</v>
      </c>
      <c r="J20" s="80">
        <v>108908.72195000031</v>
      </c>
      <c r="K20" s="2">
        <v>88624.787820000143</v>
      </c>
      <c r="L20" s="2">
        <v>6245.5709199999992</v>
      </c>
      <c r="M20" s="2">
        <v>8501.2092900000007</v>
      </c>
      <c r="N20" s="2">
        <v>5537.1539200000007</v>
      </c>
    </row>
    <row r="21" spans="2:14" ht="12.75" customHeight="1" x14ac:dyDescent="0.2">
      <c r="B21" s="222"/>
      <c r="C21" s="159" t="s">
        <v>114</v>
      </c>
      <c r="D21" s="80">
        <v>10133.272510000013</v>
      </c>
      <c r="E21" s="2">
        <v>7710.895930000006</v>
      </c>
      <c r="F21" s="2" t="s">
        <v>141</v>
      </c>
      <c r="G21" s="2">
        <v>1908.8551900000002</v>
      </c>
      <c r="H21" s="2" t="s">
        <v>141</v>
      </c>
      <c r="J21" s="80">
        <v>8955.0096700000031</v>
      </c>
      <c r="K21" s="2">
        <v>8001.7946899999952</v>
      </c>
      <c r="L21" s="2" t="s">
        <v>141</v>
      </c>
      <c r="M21" s="2">
        <v>548.22191999999995</v>
      </c>
      <c r="N21" s="2" t="s">
        <v>141</v>
      </c>
    </row>
    <row r="22" spans="2:14" ht="12.75" customHeight="1" x14ac:dyDescent="0.2">
      <c r="B22" s="222"/>
      <c r="C22" s="159" t="s">
        <v>153</v>
      </c>
      <c r="D22" s="80">
        <v>12914.941180000013</v>
      </c>
      <c r="E22" s="2">
        <v>10121.418300000007</v>
      </c>
      <c r="F22" s="2" t="s">
        <v>141</v>
      </c>
      <c r="G22" s="2">
        <v>2288.72066</v>
      </c>
      <c r="H22" s="2" t="s">
        <v>141</v>
      </c>
      <c r="J22" s="80">
        <v>6871.6814900000063</v>
      </c>
      <c r="K22" s="2">
        <v>6321.2248400000053</v>
      </c>
      <c r="L22" s="2" t="s">
        <v>141</v>
      </c>
      <c r="M22" s="2" t="s">
        <v>141</v>
      </c>
      <c r="N22" s="2" t="s">
        <v>141</v>
      </c>
    </row>
    <row r="23" spans="2:14" ht="12.75" customHeight="1" x14ac:dyDescent="0.2">
      <c r="B23" s="222"/>
      <c r="C23" s="159" t="s">
        <v>115</v>
      </c>
      <c r="D23" s="80">
        <v>21839.319880000046</v>
      </c>
      <c r="E23" s="2">
        <v>17062.269080000024</v>
      </c>
      <c r="F23" s="2" t="s">
        <v>141</v>
      </c>
      <c r="G23" s="2">
        <v>3612.4686899999997</v>
      </c>
      <c r="H23" s="2" t="s">
        <v>141</v>
      </c>
      <c r="J23" s="80">
        <v>9626.7315200000048</v>
      </c>
      <c r="K23" s="2">
        <v>8901.8888700000043</v>
      </c>
      <c r="L23" s="2" t="s">
        <v>141</v>
      </c>
      <c r="M23" s="2" t="s">
        <v>141</v>
      </c>
      <c r="N23" s="2" t="s">
        <v>141</v>
      </c>
    </row>
    <row r="24" spans="2:14" ht="12.75" customHeight="1" x14ac:dyDescent="0.2">
      <c r="B24" s="222"/>
      <c r="C24" s="159" t="s">
        <v>116</v>
      </c>
      <c r="D24" s="80">
        <v>1499.4582400000006</v>
      </c>
      <c r="E24" s="2">
        <v>1102.9390400000004</v>
      </c>
      <c r="F24" s="2" t="s">
        <v>141</v>
      </c>
      <c r="G24" s="2">
        <v>240.00232999999997</v>
      </c>
      <c r="H24" s="2">
        <v>120.15042000000001</v>
      </c>
      <c r="J24" s="80">
        <v>1787.0665599999991</v>
      </c>
      <c r="K24" s="2">
        <v>1635.061439999999</v>
      </c>
      <c r="L24" s="2" t="s">
        <v>141</v>
      </c>
      <c r="M24" s="2" t="s">
        <v>141</v>
      </c>
      <c r="N24" s="2" t="s">
        <v>141</v>
      </c>
    </row>
    <row r="25" spans="2:14" ht="12.75" customHeight="1" x14ac:dyDescent="0.2">
      <c r="B25" s="222"/>
      <c r="C25" s="159" t="s">
        <v>117</v>
      </c>
      <c r="D25" s="80">
        <v>2064.6816999999992</v>
      </c>
      <c r="E25" s="2">
        <v>1555.0547399999994</v>
      </c>
      <c r="F25" s="2" t="s">
        <v>141</v>
      </c>
      <c r="G25" s="2">
        <v>363.16207000000003</v>
      </c>
      <c r="H25" s="2" t="s">
        <v>141</v>
      </c>
      <c r="J25" s="80">
        <v>1024.8301299999996</v>
      </c>
      <c r="K25" s="2">
        <v>977.21978999999965</v>
      </c>
      <c r="L25" s="2" t="s">
        <v>141</v>
      </c>
      <c r="M25" s="2" t="s">
        <v>141</v>
      </c>
      <c r="N25" s="2" t="s">
        <v>141</v>
      </c>
    </row>
    <row r="26" spans="2:14" ht="12.75" customHeight="1" x14ac:dyDescent="0.2">
      <c r="B26" s="222"/>
      <c r="C26" s="159" t="s">
        <v>118</v>
      </c>
      <c r="D26" s="80">
        <v>40768.931500000079</v>
      </c>
      <c r="E26" s="2">
        <v>31978.97296000005</v>
      </c>
      <c r="F26" s="2">
        <v>1997.8837699999999</v>
      </c>
      <c r="G26" s="2">
        <v>5262.3885599999994</v>
      </c>
      <c r="H26" s="2">
        <v>1529.6862100000001</v>
      </c>
      <c r="J26" s="80">
        <v>21470.171260000021</v>
      </c>
      <c r="K26" s="2">
        <v>17225.998450000014</v>
      </c>
      <c r="L26" s="2">
        <v>2215.0599000000002</v>
      </c>
      <c r="M26" s="2">
        <v>1490.0721499999997</v>
      </c>
      <c r="N26" s="2" t="s">
        <v>141</v>
      </c>
    </row>
    <row r="27" spans="2:14" ht="12.75" customHeight="1" x14ac:dyDescent="0.2">
      <c r="B27" s="222"/>
      <c r="C27" s="159" t="s">
        <v>119</v>
      </c>
      <c r="D27" s="80">
        <v>7655.0178399999922</v>
      </c>
      <c r="E27" s="2">
        <v>6352.5010699999939</v>
      </c>
      <c r="F27" s="2" t="s">
        <v>141</v>
      </c>
      <c r="G27" s="2">
        <v>940.86796000000004</v>
      </c>
      <c r="H27" s="2" t="s">
        <v>141</v>
      </c>
      <c r="J27" s="80">
        <v>3299.8977900000023</v>
      </c>
      <c r="K27" s="2">
        <v>3093.536680000002</v>
      </c>
      <c r="L27" s="2" t="s">
        <v>141</v>
      </c>
      <c r="M27" s="2" t="s">
        <v>141</v>
      </c>
      <c r="N27" s="2" t="s">
        <v>141</v>
      </c>
    </row>
    <row r="28" spans="2:14" ht="12.75" customHeight="1" x14ac:dyDescent="0.2">
      <c r="B28" s="222"/>
      <c r="C28" s="159" t="s">
        <v>120</v>
      </c>
      <c r="D28" s="80">
        <v>5021.6903500000008</v>
      </c>
      <c r="E28" s="2">
        <v>4148.1400500000009</v>
      </c>
      <c r="F28" s="2" t="s">
        <v>141</v>
      </c>
      <c r="G28" s="2">
        <v>651.01715000000013</v>
      </c>
      <c r="H28" s="2" t="s">
        <v>141</v>
      </c>
      <c r="J28" s="80">
        <v>2304.0229399999994</v>
      </c>
      <c r="K28" s="2">
        <v>2100.7707199999995</v>
      </c>
      <c r="L28" s="2" t="s">
        <v>141</v>
      </c>
      <c r="M28" s="2" t="s">
        <v>141</v>
      </c>
      <c r="N28" s="2" t="s">
        <v>141</v>
      </c>
    </row>
    <row r="29" spans="2:14" ht="12.75" customHeight="1" x14ac:dyDescent="0.2">
      <c r="B29" s="187" t="s">
        <v>193</v>
      </c>
      <c r="C29" s="159" t="s">
        <v>190</v>
      </c>
      <c r="D29" s="80">
        <v>20830.825649999973</v>
      </c>
      <c r="E29" s="2">
        <v>16242.566609999998</v>
      </c>
      <c r="F29" s="2" t="s">
        <v>141</v>
      </c>
      <c r="G29" s="2">
        <v>3477.6143000000002</v>
      </c>
      <c r="H29" s="2">
        <v>692.38624999999979</v>
      </c>
      <c r="I29" s="3"/>
      <c r="J29" s="80">
        <v>14330.716180000032</v>
      </c>
      <c r="K29" s="2">
        <v>12965.688680000028</v>
      </c>
      <c r="L29" s="2" t="s">
        <v>141</v>
      </c>
      <c r="M29" s="2">
        <v>698.43326999999999</v>
      </c>
      <c r="N29" s="2" t="s">
        <v>141</v>
      </c>
    </row>
    <row r="30" spans="2:14" ht="12.75" customHeight="1" x14ac:dyDescent="0.2">
      <c r="B30" s="188"/>
      <c r="C30" s="159" t="s">
        <v>191</v>
      </c>
      <c r="D30" s="80">
        <v>184413.38948000074</v>
      </c>
      <c r="E30" s="2">
        <v>122416.86744000073</v>
      </c>
      <c r="F30" s="2">
        <v>6843.9107299999996</v>
      </c>
      <c r="G30" s="2">
        <v>40772.471370000028</v>
      </c>
      <c r="H30" s="2">
        <v>14380.139939999997</v>
      </c>
      <c r="I30" s="3"/>
      <c r="J30" s="80">
        <v>117755.34320000012</v>
      </c>
      <c r="K30" s="2">
        <v>96303.341040000072</v>
      </c>
      <c r="L30" s="2">
        <v>6686.6274199999989</v>
      </c>
      <c r="M30" s="2">
        <v>8886.502440000002</v>
      </c>
      <c r="N30" s="2">
        <v>5878.8723000000018</v>
      </c>
    </row>
    <row r="31" spans="2:14" ht="12.75" customHeight="1" x14ac:dyDescent="0.2">
      <c r="B31" s="189"/>
      <c r="C31" s="159" t="s">
        <v>192</v>
      </c>
      <c r="D31" s="80">
        <v>64373.448720000124</v>
      </c>
      <c r="E31" s="2">
        <v>51154.196510000103</v>
      </c>
      <c r="F31" s="2">
        <v>2738.5475300000003</v>
      </c>
      <c r="G31" s="2">
        <v>8741.8847300000016</v>
      </c>
      <c r="H31" s="2">
        <v>1738.8199500000001</v>
      </c>
      <c r="I31" s="3"/>
      <c r="J31" s="80">
        <v>32162.073930000002</v>
      </c>
      <c r="K31" s="2">
        <v>27613.253580000004</v>
      </c>
      <c r="L31" s="2">
        <v>2215.0599000000002</v>
      </c>
      <c r="M31" s="2">
        <v>1794.7196899999999</v>
      </c>
      <c r="N31" s="2" t="s">
        <v>141</v>
      </c>
    </row>
    <row r="32" spans="2:14" ht="12.75" customHeight="1" x14ac:dyDescent="0.2">
      <c r="B32" s="96" t="s">
        <v>122</v>
      </c>
      <c r="C32" s="11"/>
    </row>
    <row r="33" spans="2:14" ht="14.25" customHeight="1" x14ac:dyDescent="0.2">
      <c r="B33" s="96" t="s">
        <v>124</v>
      </c>
    </row>
    <row r="34" spans="2:14" ht="13.5" customHeight="1" x14ac:dyDescent="0.2">
      <c r="B34" s="21"/>
      <c r="C34" s="21"/>
      <c r="D34" s="21"/>
      <c r="E34" s="22"/>
      <c r="F34" s="22"/>
      <c r="G34" s="22"/>
      <c r="H34" s="22"/>
      <c r="J34" s="21"/>
      <c r="K34" s="22"/>
      <c r="L34" s="22"/>
      <c r="M34" s="22"/>
      <c r="N34" s="22"/>
    </row>
    <row r="35" spans="2:14" ht="13.5" customHeight="1" x14ac:dyDescent="0.2">
      <c r="B35" s="217" t="s">
        <v>60</v>
      </c>
      <c r="C35" s="217"/>
      <c r="D35" s="218" t="s">
        <v>52</v>
      </c>
      <c r="E35" s="218"/>
      <c r="F35" s="218"/>
      <c r="G35" s="218"/>
      <c r="H35" s="218"/>
      <c r="J35" s="218" t="s">
        <v>53</v>
      </c>
      <c r="K35" s="218"/>
      <c r="L35" s="218"/>
      <c r="M35" s="218"/>
      <c r="N35" s="218"/>
    </row>
    <row r="36" spans="2:14" ht="27.75" customHeight="1" x14ac:dyDescent="0.2">
      <c r="B36" s="217"/>
      <c r="C36" s="217"/>
      <c r="D36" s="83" t="s">
        <v>0</v>
      </c>
      <c r="E36" s="160" t="s">
        <v>20</v>
      </c>
      <c r="F36" s="160" t="s">
        <v>125</v>
      </c>
      <c r="G36" s="160" t="s">
        <v>126</v>
      </c>
      <c r="H36" s="160" t="s">
        <v>21</v>
      </c>
      <c r="J36" s="83" t="s">
        <v>0</v>
      </c>
      <c r="K36" s="160" t="s">
        <v>20</v>
      </c>
      <c r="L36" s="160" t="s">
        <v>125</v>
      </c>
      <c r="M36" s="160" t="s">
        <v>126</v>
      </c>
      <c r="N36" s="160" t="s">
        <v>21</v>
      </c>
    </row>
    <row r="37" spans="2:14" ht="13.5" customHeight="1" x14ac:dyDescent="0.2">
      <c r="B37" s="216" t="s">
        <v>2</v>
      </c>
      <c r="C37" s="84" t="s">
        <v>0</v>
      </c>
      <c r="D37" s="49">
        <v>100</v>
      </c>
      <c r="E37" s="49">
        <v>70.401036730888336</v>
      </c>
      <c r="F37" s="49">
        <v>3.7092216463843726</v>
      </c>
      <c r="G37" s="49">
        <v>19.654487633822846</v>
      </c>
      <c r="H37" s="49">
        <v>6.2352539889051828</v>
      </c>
      <c r="J37" s="49">
        <v>100</v>
      </c>
      <c r="K37" s="49">
        <v>83.338714749135477</v>
      </c>
      <c r="L37" s="49">
        <v>5.7786016612355082</v>
      </c>
      <c r="M37" s="49">
        <v>6.9283316471683403</v>
      </c>
      <c r="N37" s="49">
        <v>3.9543519424610416</v>
      </c>
    </row>
    <row r="38" spans="2:14" ht="13.5" customHeight="1" x14ac:dyDescent="0.2">
      <c r="B38" s="216"/>
      <c r="C38" s="58" t="s">
        <v>3</v>
      </c>
      <c r="D38" s="49">
        <v>100</v>
      </c>
      <c r="E38" s="49">
        <v>73.093741929949843</v>
      </c>
      <c r="F38" s="49">
        <v>2.9405807737392036</v>
      </c>
      <c r="G38" s="49">
        <v>18.506364707365989</v>
      </c>
      <c r="H38" s="49">
        <v>5.4593125889447061</v>
      </c>
      <c r="J38" s="49">
        <v>100</v>
      </c>
      <c r="K38" s="49">
        <v>86.679729203937981</v>
      </c>
      <c r="L38" s="49">
        <v>5.94372529436981</v>
      </c>
      <c r="M38" s="49">
        <v>4.4756987284837111</v>
      </c>
      <c r="N38" s="49">
        <v>2.9008467732084076</v>
      </c>
    </row>
    <row r="39" spans="2:14" ht="13.5" customHeight="1" x14ac:dyDescent="0.2">
      <c r="B39" s="216"/>
      <c r="C39" s="58" t="s">
        <v>4</v>
      </c>
      <c r="D39" s="49">
        <v>100</v>
      </c>
      <c r="E39" s="49">
        <v>67.768594286372547</v>
      </c>
      <c r="F39" s="49">
        <v>4.460660332819363</v>
      </c>
      <c r="G39" s="49">
        <v>20.776915563986485</v>
      </c>
      <c r="H39" s="49">
        <v>6.9938298168210276</v>
      </c>
      <c r="J39" s="49">
        <v>100</v>
      </c>
      <c r="K39" s="49">
        <v>80.53989342648255</v>
      </c>
      <c r="L39" s="49">
        <v>5.6402749489323458</v>
      </c>
      <c r="M39" s="49">
        <v>8.9829415275849787</v>
      </c>
      <c r="N39" s="49">
        <v>4.8368900969995954</v>
      </c>
    </row>
    <row r="40" spans="2:14" ht="13.5" customHeight="1" x14ac:dyDescent="0.2">
      <c r="B40" s="219" t="s">
        <v>10</v>
      </c>
      <c r="C40" s="32" t="s">
        <v>5</v>
      </c>
      <c r="D40" s="49">
        <v>100</v>
      </c>
      <c r="E40" s="49">
        <v>54.243826027232735</v>
      </c>
      <c r="F40" s="49">
        <v>4.027649636764516</v>
      </c>
      <c r="G40" s="49">
        <v>32.944371442396687</v>
      </c>
      <c r="H40" s="49">
        <v>8.7841528936057305</v>
      </c>
      <c r="J40" s="49">
        <v>100</v>
      </c>
      <c r="K40" s="49">
        <v>68.003438863720362</v>
      </c>
      <c r="L40" s="49">
        <v>12.801426627492798</v>
      </c>
      <c r="M40" s="49">
        <v>14.727499895121083</v>
      </c>
      <c r="N40" s="49" t="s">
        <v>141</v>
      </c>
    </row>
    <row r="41" spans="2:14" ht="13.5" customHeight="1" x14ac:dyDescent="0.2">
      <c r="B41" s="220"/>
      <c r="C41" s="32" t="s">
        <v>6</v>
      </c>
      <c r="D41" s="49">
        <v>100</v>
      </c>
      <c r="E41" s="49">
        <v>73.71791446433086</v>
      </c>
      <c r="F41" s="49">
        <v>2.764790385616327</v>
      </c>
      <c r="G41" s="49">
        <v>16.876041850373046</v>
      </c>
      <c r="H41" s="49">
        <v>6.641253299678965</v>
      </c>
      <c r="J41" s="49">
        <v>100</v>
      </c>
      <c r="K41" s="49">
        <v>81.498016174944752</v>
      </c>
      <c r="L41" s="49">
        <v>4.9490453204424769</v>
      </c>
      <c r="M41" s="49">
        <v>8.1358431228331369</v>
      </c>
      <c r="N41" s="49">
        <v>5.4170953817799399</v>
      </c>
    </row>
    <row r="42" spans="2:14" ht="13.5" customHeight="1" x14ac:dyDescent="0.2">
      <c r="B42" s="220"/>
      <c r="C42" s="32" t="s">
        <v>7</v>
      </c>
      <c r="D42" s="49">
        <v>100</v>
      </c>
      <c r="E42" s="49">
        <v>80.557043136351695</v>
      </c>
      <c r="F42" s="49">
        <v>5.7242645378003623</v>
      </c>
      <c r="G42" s="49">
        <v>10.517547750517371</v>
      </c>
      <c r="H42" s="49">
        <v>3.2011445753305416</v>
      </c>
      <c r="J42" s="49">
        <v>100</v>
      </c>
      <c r="K42" s="49">
        <v>87.016351748521743</v>
      </c>
      <c r="L42" s="49">
        <v>5.797229993744069</v>
      </c>
      <c r="M42" s="49">
        <v>3.3360350289999916</v>
      </c>
      <c r="N42" s="49">
        <v>3.850383228734215</v>
      </c>
    </row>
    <row r="43" spans="2:14" ht="13.5" customHeight="1" x14ac:dyDescent="0.2">
      <c r="B43" s="221"/>
      <c r="C43" s="32" t="s">
        <v>8</v>
      </c>
      <c r="D43" s="49">
        <v>100</v>
      </c>
      <c r="E43" s="49">
        <v>94.68033108955089</v>
      </c>
      <c r="F43" s="49" t="s">
        <v>141</v>
      </c>
      <c r="G43" s="49" t="s">
        <v>141</v>
      </c>
      <c r="H43" s="49" t="s">
        <v>141</v>
      </c>
      <c r="J43" s="49">
        <v>100</v>
      </c>
      <c r="K43" s="49">
        <v>93.1795247836383</v>
      </c>
      <c r="L43" s="49" t="s">
        <v>141</v>
      </c>
      <c r="M43" s="49" t="s">
        <v>141</v>
      </c>
      <c r="N43" s="49" t="s">
        <v>141</v>
      </c>
    </row>
    <row r="44" spans="2:14" ht="13.5" customHeight="1" x14ac:dyDescent="0.2">
      <c r="B44" s="216" t="s">
        <v>34</v>
      </c>
      <c r="C44" s="58" t="s">
        <v>35</v>
      </c>
      <c r="D44" s="49">
        <v>100</v>
      </c>
      <c r="E44" s="49">
        <v>86.809239450207059</v>
      </c>
      <c r="F44" s="49">
        <v>1.7239014559710271</v>
      </c>
      <c r="G44" s="49">
        <v>9.9815454723567694</v>
      </c>
      <c r="H44" s="49" t="s">
        <v>141</v>
      </c>
      <c r="J44" s="49">
        <v>100</v>
      </c>
      <c r="K44" s="49">
        <v>91.418567349006778</v>
      </c>
      <c r="L44" s="49">
        <v>5.0856830008966716</v>
      </c>
      <c r="M44" s="49">
        <v>2.6781256570038301</v>
      </c>
      <c r="N44" s="49" t="s">
        <v>141</v>
      </c>
    </row>
    <row r="45" spans="2:14" ht="13.5" customHeight="1" x14ac:dyDescent="0.2">
      <c r="B45" s="216"/>
      <c r="C45" s="58" t="s">
        <v>36</v>
      </c>
      <c r="D45" s="49">
        <v>100</v>
      </c>
      <c r="E45" s="49">
        <v>78.375192876304538</v>
      </c>
      <c r="F45" s="49">
        <v>2.4278691640989996</v>
      </c>
      <c r="G45" s="49">
        <v>14.814626006859783</v>
      </c>
      <c r="H45" s="49">
        <v>4.3823119527363907</v>
      </c>
      <c r="J45" s="49">
        <v>100</v>
      </c>
      <c r="K45" s="49">
        <v>87.793394897530774</v>
      </c>
      <c r="L45" s="49">
        <v>3.9768928292735581</v>
      </c>
      <c r="M45" s="49">
        <v>6.2281585974495366</v>
      </c>
      <c r="N45" s="49" t="s">
        <v>141</v>
      </c>
    </row>
    <row r="46" spans="2:14" ht="13.5" customHeight="1" x14ac:dyDescent="0.2">
      <c r="B46" s="216"/>
      <c r="C46" s="58" t="s">
        <v>9</v>
      </c>
      <c r="D46" s="49">
        <v>100</v>
      </c>
      <c r="E46" s="49">
        <v>60.153828331545633</v>
      </c>
      <c r="F46" s="49">
        <v>5.1004828040397712</v>
      </c>
      <c r="G46" s="49">
        <v>25.761869356594826</v>
      </c>
      <c r="H46" s="49">
        <v>8.9838195078194509</v>
      </c>
      <c r="J46" s="49">
        <v>100</v>
      </c>
      <c r="K46" s="49">
        <v>76.934490919831205</v>
      </c>
      <c r="L46" s="49">
        <v>6.9944387499151519</v>
      </c>
      <c r="M46" s="49">
        <v>9.525588201462396</v>
      </c>
      <c r="N46" s="49">
        <v>6.5454821287906473</v>
      </c>
    </row>
    <row r="47" spans="2:14" ht="13.5" customHeight="1" x14ac:dyDescent="0.2">
      <c r="B47" s="216" t="s">
        <v>37</v>
      </c>
      <c r="C47" s="58" t="s">
        <v>38</v>
      </c>
      <c r="D47" s="49">
        <v>100</v>
      </c>
      <c r="E47" s="49">
        <v>78.694952924580335</v>
      </c>
      <c r="F47" s="49" t="s">
        <v>141</v>
      </c>
      <c r="G47" s="49">
        <v>16.237863829812667</v>
      </c>
      <c r="H47" s="49">
        <v>3.5900864949518221</v>
      </c>
      <c r="J47" s="49">
        <v>100</v>
      </c>
      <c r="K47" s="49">
        <v>90.690603111981545</v>
      </c>
      <c r="L47" s="49" t="s">
        <v>141</v>
      </c>
      <c r="M47" s="49">
        <v>4.7042496170716408</v>
      </c>
      <c r="N47" s="49" t="s">
        <v>141</v>
      </c>
    </row>
    <row r="48" spans="2:14" ht="13.5" customHeight="1" x14ac:dyDescent="0.2">
      <c r="B48" s="216"/>
      <c r="C48" s="58" t="s">
        <v>39</v>
      </c>
      <c r="D48" s="49">
        <v>100</v>
      </c>
      <c r="E48" s="49">
        <v>78.352423769080914</v>
      </c>
      <c r="F48" s="49" t="s">
        <v>141</v>
      </c>
      <c r="G48" s="49">
        <v>14.061523060054256</v>
      </c>
      <c r="H48" s="49">
        <v>5.043819987199484</v>
      </c>
      <c r="J48" s="49">
        <v>100</v>
      </c>
      <c r="K48" s="49">
        <v>92.406263101486445</v>
      </c>
      <c r="L48" s="49" t="s">
        <v>141</v>
      </c>
      <c r="M48" s="49">
        <v>5.1457658405532545</v>
      </c>
      <c r="N48" s="49" t="s">
        <v>141</v>
      </c>
    </row>
    <row r="49" spans="2:14" ht="13.5" customHeight="1" x14ac:dyDescent="0.2">
      <c r="B49" s="216"/>
      <c r="C49" s="58" t="s">
        <v>40</v>
      </c>
      <c r="D49" s="49">
        <v>100</v>
      </c>
      <c r="E49" s="49">
        <v>65.860951093789055</v>
      </c>
      <c r="F49" s="49">
        <v>3.7354246994725377</v>
      </c>
      <c r="G49" s="49">
        <v>22.309167672550341</v>
      </c>
      <c r="H49" s="49">
        <v>8.0944565341879873</v>
      </c>
      <c r="J49" s="49">
        <v>100</v>
      </c>
      <c r="K49" s="49">
        <v>81.525225329160321</v>
      </c>
      <c r="L49" s="49">
        <v>5.6491764989619799</v>
      </c>
      <c r="M49" s="49">
        <v>7.8310769061237391</v>
      </c>
      <c r="N49" s="49">
        <v>4.994521265753801</v>
      </c>
    </row>
    <row r="50" spans="2:14" ht="13.5" customHeight="1" x14ac:dyDescent="0.2">
      <c r="B50" s="216"/>
      <c r="C50" s="58" t="s">
        <v>149</v>
      </c>
      <c r="D50" s="49">
        <v>100</v>
      </c>
      <c r="E50" s="49">
        <v>76.240930360773987</v>
      </c>
      <c r="F50" s="49">
        <v>3.4262606486201523</v>
      </c>
      <c r="G50" s="49">
        <v>18.353454933273468</v>
      </c>
      <c r="H50" s="49">
        <v>1.9793540573323658</v>
      </c>
      <c r="J50" s="49">
        <v>100</v>
      </c>
      <c r="K50" s="49">
        <v>89.724903703612355</v>
      </c>
      <c r="L50" s="49" t="s">
        <v>141</v>
      </c>
      <c r="M50" s="49" t="s">
        <v>141</v>
      </c>
      <c r="N50" s="49" t="s">
        <v>141</v>
      </c>
    </row>
    <row r="51" spans="2:14" ht="13.5" customHeight="1" x14ac:dyDescent="0.2">
      <c r="B51" s="216"/>
      <c r="C51" s="58" t="s">
        <v>42</v>
      </c>
      <c r="D51" s="49">
        <v>100</v>
      </c>
      <c r="E51" s="49">
        <v>79.336557346502246</v>
      </c>
      <c r="F51" s="49">
        <v>4.5765948750047958</v>
      </c>
      <c r="G51" s="49">
        <v>12.943333850666786</v>
      </c>
      <c r="H51" s="49">
        <v>3.1435139278261817</v>
      </c>
      <c r="J51" s="49">
        <v>100</v>
      </c>
      <c r="K51" s="49">
        <v>83.812808104667369</v>
      </c>
      <c r="L51" s="49">
        <v>8.2635971404759125</v>
      </c>
      <c r="M51" s="49">
        <v>5.9126262555687488</v>
      </c>
      <c r="N51" s="49" t="s">
        <v>141</v>
      </c>
    </row>
    <row r="52" spans="2:14" ht="12.75" customHeight="1" x14ac:dyDescent="0.2">
      <c r="B52" s="222" t="s">
        <v>121</v>
      </c>
      <c r="C52" s="159" t="s">
        <v>152</v>
      </c>
      <c r="D52" s="49">
        <v>100</v>
      </c>
      <c r="E52" s="49">
        <v>65.455050007075641</v>
      </c>
      <c r="F52" s="49">
        <v>3.7660660769671312</v>
      </c>
      <c r="G52" s="49">
        <v>22.492492797563703</v>
      </c>
      <c r="H52" s="49">
        <v>8.2863911183934391</v>
      </c>
      <c r="J52" s="49">
        <v>100</v>
      </c>
      <c r="K52" s="49">
        <v>81.375289538965973</v>
      </c>
      <c r="L52" s="49">
        <v>5.7346838785486094</v>
      </c>
      <c r="M52" s="49">
        <v>7.8058112681763738</v>
      </c>
      <c r="N52" s="49">
        <v>5.0842153143088877</v>
      </c>
    </row>
    <row r="53" spans="2:14" ht="12.75" customHeight="1" x14ac:dyDescent="0.2">
      <c r="B53" s="222"/>
      <c r="C53" s="159" t="s">
        <v>114</v>
      </c>
      <c r="D53" s="49">
        <v>100</v>
      </c>
      <c r="E53" s="49">
        <v>76.094824474428307</v>
      </c>
      <c r="F53" s="49" t="s">
        <v>141</v>
      </c>
      <c r="G53" s="49">
        <v>18.837499811795723</v>
      </c>
      <c r="H53" s="49" t="s">
        <v>141</v>
      </c>
      <c r="J53" s="49">
        <v>100</v>
      </c>
      <c r="K53" s="49">
        <v>89.355511438548703</v>
      </c>
      <c r="L53" s="49" t="s">
        <v>141</v>
      </c>
      <c r="M53" s="49">
        <v>6.1219578783548068</v>
      </c>
      <c r="N53" s="49" t="s">
        <v>141</v>
      </c>
    </row>
    <row r="54" spans="2:14" ht="12.75" customHeight="1" x14ac:dyDescent="0.2">
      <c r="B54" s="222"/>
      <c r="C54" s="159" t="s">
        <v>153</v>
      </c>
      <c r="D54" s="49">
        <v>100</v>
      </c>
      <c r="E54" s="49">
        <v>78.36983660191936</v>
      </c>
      <c r="F54" s="49" t="s">
        <v>141</v>
      </c>
      <c r="G54" s="49">
        <v>17.721495035101643</v>
      </c>
      <c r="H54" s="49" t="s">
        <v>141</v>
      </c>
      <c r="J54" s="49">
        <v>100</v>
      </c>
      <c r="K54" s="49">
        <v>91.989491206758473</v>
      </c>
      <c r="L54" s="49" t="s">
        <v>141</v>
      </c>
      <c r="M54" s="49" t="s">
        <v>141</v>
      </c>
      <c r="N54" s="49" t="s">
        <v>141</v>
      </c>
    </row>
    <row r="55" spans="2:14" ht="12.75" customHeight="1" x14ac:dyDescent="0.2">
      <c r="B55" s="222"/>
      <c r="C55" s="159" t="s">
        <v>115</v>
      </c>
      <c r="D55" s="49">
        <v>100</v>
      </c>
      <c r="E55" s="49">
        <v>78.126375609458705</v>
      </c>
      <c r="F55" s="49" t="s">
        <v>141</v>
      </c>
      <c r="G55" s="49">
        <v>16.541122662469981</v>
      </c>
      <c r="H55" s="49" t="s">
        <v>141</v>
      </c>
      <c r="J55" s="49">
        <v>100</v>
      </c>
      <c r="K55" s="49">
        <v>92.470521812163298</v>
      </c>
      <c r="L55" s="49" t="s">
        <v>141</v>
      </c>
      <c r="M55" s="49" t="s">
        <v>141</v>
      </c>
      <c r="N55" s="49" t="s">
        <v>141</v>
      </c>
    </row>
    <row r="56" spans="2:14" ht="12.75" customHeight="1" x14ac:dyDescent="0.2">
      <c r="B56" s="222"/>
      <c r="C56" s="159" t="s">
        <v>116</v>
      </c>
      <c r="D56" s="49">
        <v>100</v>
      </c>
      <c r="E56" s="49">
        <v>73.555835739713558</v>
      </c>
      <c r="F56" s="49" t="s">
        <v>141</v>
      </c>
      <c r="G56" s="49">
        <v>16.005936250682105</v>
      </c>
      <c r="H56" s="49">
        <v>8.0129220537678965</v>
      </c>
      <c r="J56" s="49">
        <v>100</v>
      </c>
      <c r="K56" s="49">
        <v>91.494154532218417</v>
      </c>
      <c r="L56" s="49" t="s">
        <v>141</v>
      </c>
      <c r="M56" s="49" t="s">
        <v>141</v>
      </c>
      <c r="N56" s="49" t="s">
        <v>141</v>
      </c>
    </row>
    <row r="57" spans="2:14" ht="12.75" customHeight="1" x14ac:dyDescent="0.2">
      <c r="B57" s="222"/>
      <c r="C57" s="159" t="s">
        <v>117</v>
      </c>
      <c r="D57" s="49">
        <v>100</v>
      </c>
      <c r="E57" s="49">
        <v>75.31692366915442</v>
      </c>
      <c r="F57" s="49" t="s">
        <v>141</v>
      </c>
      <c r="G57" s="49">
        <v>17.58925213508698</v>
      </c>
      <c r="H57" s="49" t="s">
        <v>141</v>
      </c>
      <c r="J57" s="49">
        <v>100</v>
      </c>
      <c r="K57" s="49">
        <v>95.354318866483752</v>
      </c>
      <c r="L57" s="49" t="s">
        <v>141</v>
      </c>
      <c r="M57" s="49" t="s">
        <v>141</v>
      </c>
      <c r="N57" s="49" t="s">
        <v>141</v>
      </c>
    </row>
    <row r="58" spans="2:14" ht="12.75" customHeight="1" x14ac:dyDescent="0.2">
      <c r="B58" s="222"/>
      <c r="C58" s="159" t="s">
        <v>118</v>
      </c>
      <c r="D58" s="49">
        <v>100</v>
      </c>
      <c r="E58" s="49">
        <v>78.439566070059968</v>
      </c>
      <c r="F58" s="49">
        <v>4.900505597013245</v>
      </c>
      <c r="G58" s="49">
        <v>12.90784027538222</v>
      </c>
      <c r="H58" s="49">
        <v>3.7520880575444981</v>
      </c>
      <c r="J58" s="49">
        <v>100</v>
      </c>
      <c r="K58" s="49">
        <v>80.23223588389763</v>
      </c>
      <c r="L58" s="49">
        <v>10.316917704921922</v>
      </c>
      <c r="M58" s="49">
        <v>6.9401968524400033</v>
      </c>
      <c r="N58" s="49" t="s">
        <v>141</v>
      </c>
    </row>
    <row r="59" spans="2:14" ht="12.75" customHeight="1" x14ac:dyDescent="0.2">
      <c r="B59" s="222"/>
      <c r="C59" s="159" t="s">
        <v>119</v>
      </c>
      <c r="D59" s="49">
        <v>100</v>
      </c>
      <c r="E59" s="49">
        <v>82.98479772060206</v>
      </c>
      <c r="F59" s="49" t="s">
        <v>141</v>
      </c>
      <c r="G59" s="49">
        <v>12.290865673541017</v>
      </c>
      <c r="H59" s="49" t="s">
        <v>141</v>
      </c>
      <c r="J59" s="49">
        <v>100</v>
      </c>
      <c r="K59" s="49">
        <v>93.746439340474225</v>
      </c>
      <c r="L59" s="49" t="s">
        <v>141</v>
      </c>
      <c r="M59" s="49" t="s">
        <v>141</v>
      </c>
      <c r="N59" s="49" t="s">
        <v>141</v>
      </c>
    </row>
    <row r="60" spans="2:14" ht="12.75" customHeight="1" x14ac:dyDescent="0.2">
      <c r="B60" s="222"/>
      <c r="C60" s="159" t="s">
        <v>120</v>
      </c>
      <c r="D60" s="49">
        <v>100</v>
      </c>
      <c r="E60" s="49">
        <v>82.604457082862552</v>
      </c>
      <c r="F60" s="49" t="s">
        <v>141</v>
      </c>
      <c r="G60" s="49">
        <v>12.964103810184154</v>
      </c>
      <c r="H60" s="49" t="s">
        <v>141</v>
      </c>
      <c r="J60" s="49">
        <v>100</v>
      </c>
      <c r="K60" s="49">
        <v>91.178376895848103</v>
      </c>
      <c r="L60" s="49" t="s">
        <v>141</v>
      </c>
      <c r="M60" s="49" t="s">
        <v>141</v>
      </c>
      <c r="N60" s="49" t="s">
        <v>141</v>
      </c>
    </row>
    <row r="61" spans="2:14" ht="12.75" customHeight="1" x14ac:dyDescent="0.2">
      <c r="B61" s="187" t="s">
        <v>193</v>
      </c>
      <c r="C61" s="159" t="s">
        <v>190</v>
      </c>
      <c r="D61" s="49">
        <v>100</v>
      </c>
      <c r="E61" s="49">
        <v>77.973705329342138</v>
      </c>
      <c r="F61" s="49" t="s">
        <v>141</v>
      </c>
      <c r="G61" s="49">
        <v>16.694558143930337</v>
      </c>
      <c r="H61" s="49">
        <v>3.3238540883279906</v>
      </c>
      <c r="J61" s="49">
        <v>100</v>
      </c>
      <c r="K61" s="49">
        <v>90.4748131017692</v>
      </c>
      <c r="L61" s="49" t="s">
        <v>141</v>
      </c>
      <c r="M61" s="49">
        <v>4.8736801512734891</v>
      </c>
      <c r="N61" s="49" t="s">
        <v>141</v>
      </c>
    </row>
    <row r="62" spans="2:14" ht="12.75" customHeight="1" x14ac:dyDescent="0.2">
      <c r="B62" s="188"/>
      <c r="C62" s="159" t="s">
        <v>191</v>
      </c>
      <c r="D62" s="49">
        <v>100</v>
      </c>
      <c r="E62" s="49">
        <v>66.381767498111415</v>
      </c>
      <c r="F62" s="49">
        <v>3.71117886249914</v>
      </c>
      <c r="G62" s="49">
        <v>22.109279312618309</v>
      </c>
      <c r="H62" s="49">
        <v>7.7977743267711563</v>
      </c>
      <c r="J62" s="49">
        <v>100</v>
      </c>
      <c r="K62" s="49">
        <v>81.782565803774048</v>
      </c>
      <c r="L62" s="49">
        <v>5.6784068037092617</v>
      </c>
      <c r="M62" s="49">
        <v>7.5465810709810688</v>
      </c>
      <c r="N62" s="49">
        <v>4.9924463215355788</v>
      </c>
    </row>
    <row r="63" spans="2:14" ht="12.75" customHeight="1" x14ac:dyDescent="0.2">
      <c r="B63" s="189"/>
      <c r="C63" s="159" t="s">
        <v>192</v>
      </c>
      <c r="D63" s="49">
        <v>100</v>
      </c>
      <c r="E63" s="49">
        <v>79.464744436019402</v>
      </c>
      <c r="F63" s="49">
        <v>4.2541569303077651</v>
      </c>
      <c r="G63" s="49">
        <v>13.57995400871539</v>
      </c>
      <c r="H63" s="49">
        <v>2.7011446249574131</v>
      </c>
      <c r="J63" s="49">
        <v>100</v>
      </c>
      <c r="K63" s="49">
        <v>85.85657019537858</v>
      </c>
      <c r="L63" s="49">
        <v>6.8871799275787557</v>
      </c>
      <c r="M63" s="49">
        <v>5.5802361934313227</v>
      </c>
      <c r="N63" s="49" t="s">
        <v>141</v>
      </c>
    </row>
    <row r="64" spans="2:14" ht="12.75" customHeight="1" x14ac:dyDescent="0.2">
      <c r="B64" s="96" t="s">
        <v>122</v>
      </c>
      <c r="C64" s="11"/>
      <c r="D64" s="3"/>
      <c r="E64" s="3"/>
      <c r="F64" s="3"/>
      <c r="G64" s="3"/>
      <c r="H64" s="3"/>
      <c r="J64" s="3"/>
      <c r="K64" s="3"/>
      <c r="L64" s="3"/>
      <c r="M64" s="3"/>
      <c r="N64" s="3"/>
    </row>
    <row r="65" spans="2:14" ht="12.75" customHeight="1" x14ac:dyDescent="0.2">
      <c r="B65" s="96" t="s">
        <v>124</v>
      </c>
      <c r="C65" s="37"/>
      <c r="D65" s="36"/>
      <c r="E65" s="36"/>
      <c r="F65" s="36"/>
      <c r="G65" s="36"/>
      <c r="H65" s="36"/>
      <c r="J65" s="36"/>
      <c r="K65" s="36"/>
      <c r="L65" s="36"/>
      <c r="M65" s="36"/>
      <c r="N65" s="36"/>
    </row>
    <row r="66" spans="2:14" ht="13.5" customHeight="1" x14ac:dyDescent="0.2">
      <c r="B66" s="21"/>
      <c r="C66" s="21"/>
      <c r="D66" s="38"/>
      <c r="E66" s="38"/>
      <c r="F66" s="38"/>
      <c r="G66" s="36"/>
      <c r="H66" s="36"/>
      <c r="J66" s="38"/>
      <c r="K66" s="38"/>
      <c r="L66" s="38"/>
      <c r="M66" s="36"/>
      <c r="N66" s="36"/>
    </row>
    <row r="67" spans="2:14" ht="13.5" customHeight="1" x14ac:dyDescent="0.2">
      <c r="B67" s="217" t="s">
        <v>61</v>
      </c>
      <c r="C67" s="217"/>
      <c r="D67" s="218" t="s">
        <v>52</v>
      </c>
      <c r="E67" s="218"/>
      <c r="F67" s="218"/>
      <c r="G67" s="218"/>
      <c r="H67" s="218"/>
      <c r="J67" s="218" t="s">
        <v>53</v>
      </c>
      <c r="K67" s="218"/>
      <c r="L67" s="218"/>
      <c r="M67" s="218"/>
      <c r="N67" s="218"/>
    </row>
    <row r="68" spans="2:14" ht="27.75" customHeight="1" x14ac:dyDescent="0.2">
      <c r="B68" s="217"/>
      <c r="C68" s="217"/>
      <c r="D68" s="83" t="s">
        <v>0</v>
      </c>
      <c r="E68" s="160" t="s">
        <v>20</v>
      </c>
      <c r="F68" s="160" t="s">
        <v>125</v>
      </c>
      <c r="G68" s="160" t="s">
        <v>126</v>
      </c>
      <c r="H68" s="160" t="s">
        <v>21</v>
      </c>
      <c r="J68" s="83" t="s">
        <v>0</v>
      </c>
      <c r="K68" s="160" t="s">
        <v>20</v>
      </c>
      <c r="L68" s="160" t="s">
        <v>125</v>
      </c>
      <c r="M68" s="160" t="s">
        <v>126</v>
      </c>
      <c r="N68" s="160" t="s">
        <v>21</v>
      </c>
    </row>
    <row r="69" spans="2:14" ht="13.5" customHeight="1" x14ac:dyDescent="0.2">
      <c r="B69" s="216" t="s">
        <v>2</v>
      </c>
      <c r="C69" s="84" t="s">
        <v>0</v>
      </c>
      <c r="D69" s="49">
        <v>100</v>
      </c>
      <c r="E69" s="49">
        <v>100</v>
      </c>
      <c r="F69" s="49">
        <v>100</v>
      </c>
      <c r="G69" s="49">
        <v>100</v>
      </c>
      <c r="H69" s="49">
        <v>100</v>
      </c>
      <c r="J69" s="49">
        <v>100</v>
      </c>
      <c r="K69" s="49">
        <v>100</v>
      </c>
      <c r="L69" s="49">
        <v>100</v>
      </c>
      <c r="M69" s="49">
        <v>100</v>
      </c>
      <c r="N69" s="49">
        <v>100</v>
      </c>
    </row>
    <row r="70" spans="2:14" ht="13.5" customHeight="1" x14ac:dyDescent="0.2">
      <c r="B70" s="216"/>
      <c r="C70" s="58" t="s">
        <v>3</v>
      </c>
      <c r="D70" s="49">
        <v>48.41149930738154</v>
      </c>
      <c r="E70" s="49">
        <v>51.324930750537135</v>
      </c>
      <c r="F70" s="49">
        <v>39.190207141903102</v>
      </c>
      <c r="G70" s="49">
        <v>46.546456121208898</v>
      </c>
      <c r="H70" s="49">
        <v>43.282371080844335</v>
      </c>
      <c r="J70" s="49">
        <v>45.584628385814227</v>
      </c>
      <c r="K70" s="49">
        <v>47.412097201625137</v>
      </c>
      <c r="L70" s="49">
        <v>46.887209857147774</v>
      </c>
      <c r="M70" s="49">
        <v>29.447646806598378</v>
      </c>
      <c r="N70" s="49">
        <v>33.440124724608104</v>
      </c>
    </row>
    <row r="71" spans="2:14" ht="13.5" customHeight="1" x14ac:dyDescent="0.2">
      <c r="B71" s="216"/>
      <c r="C71" s="58" t="s">
        <v>4</v>
      </c>
      <c r="D71" s="49">
        <v>51.588500692618524</v>
      </c>
      <c r="E71" s="49">
        <v>48.675069249463604</v>
      </c>
      <c r="F71" s="49">
        <v>60.809792858096898</v>
      </c>
      <c r="G71" s="49">
        <v>53.45354387879113</v>
      </c>
      <c r="H71" s="49">
        <v>56.717628919155693</v>
      </c>
      <c r="J71" s="49">
        <v>54.415371614186256</v>
      </c>
      <c r="K71" s="49">
        <v>52.5879027983746</v>
      </c>
      <c r="L71" s="49">
        <v>53.112790142852262</v>
      </c>
      <c r="M71" s="49">
        <v>70.552353193401601</v>
      </c>
      <c r="N71" s="49">
        <v>66.559875275391832</v>
      </c>
    </row>
    <row r="72" spans="2:14" ht="13.5" customHeight="1" x14ac:dyDescent="0.2">
      <c r="B72" s="219" t="s">
        <v>10</v>
      </c>
      <c r="C72" s="32" t="s">
        <v>5</v>
      </c>
      <c r="D72" s="49">
        <v>43.232876112633434</v>
      </c>
      <c r="E72" s="49">
        <v>24.889891901133108</v>
      </c>
      <c r="F72" s="49">
        <v>35.076855166405956</v>
      </c>
      <c r="G72" s="49">
        <v>54.146607275429815</v>
      </c>
      <c r="H72" s="49">
        <v>45.509020492989478</v>
      </c>
      <c r="J72" s="49">
        <v>19.104938356148327</v>
      </c>
      <c r="K72" s="49">
        <v>15.589411372713261</v>
      </c>
      <c r="L72" s="49">
        <v>42.323468708641649</v>
      </c>
      <c r="M72" s="49">
        <v>40.611216663028308</v>
      </c>
      <c r="N72" s="49" t="s">
        <v>141</v>
      </c>
    </row>
    <row r="73" spans="2:14" ht="13.5" customHeight="1" x14ac:dyDescent="0.2">
      <c r="B73" s="220"/>
      <c r="C73" s="32" t="s">
        <v>6</v>
      </c>
      <c r="D73" s="49">
        <v>37.575256855718735</v>
      </c>
      <c r="E73" s="49">
        <v>40.45329527888051</v>
      </c>
      <c r="F73" s="49">
        <v>28.796476012581802</v>
      </c>
      <c r="G73" s="49">
        <v>33.171780719442722</v>
      </c>
      <c r="H73" s="49">
        <v>41.148671155729346</v>
      </c>
      <c r="J73" s="49">
        <v>26.333353882547012</v>
      </c>
      <c r="K73" s="49">
        <v>25.751730238707854</v>
      </c>
      <c r="L73" s="49">
        <v>22.553027435379679</v>
      </c>
      <c r="M73" s="49">
        <v>30.922889809123749</v>
      </c>
      <c r="N73" s="49">
        <v>36.074252312287108</v>
      </c>
    </row>
    <row r="74" spans="2:14" ht="13.5" customHeight="1" x14ac:dyDescent="0.2">
      <c r="B74" s="220"/>
      <c r="C74" s="32" t="s">
        <v>7</v>
      </c>
      <c r="D74" s="49">
        <v>16.305091841811869</v>
      </c>
      <c r="E74" s="49">
        <v>25.264942680099526</v>
      </c>
      <c r="F74" s="49">
        <v>34.074599903051947</v>
      </c>
      <c r="G74" s="49">
        <v>11.815350802656695</v>
      </c>
      <c r="H74" s="49">
        <v>11.335612592413135</v>
      </c>
      <c r="J74" s="49">
        <v>31.717450201808855</v>
      </c>
      <c r="K74" s="49">
        <v>33.117103037102588</v>
      </c>
      <c r="L74" s="49">
        <v>31.819696946492186</v>
      </c>
      <c r="M74" s="49">
        <v>15.272150683930199</v>
      </c>
      <c r="N74" s="49">
        <v>30.883527842807997</v>
      </c>
    </row>
    <row r="75" spans="2:14" ht="13.5" customHeight="1" x14ac:dyDescent="0.2">
      <c r="B75" s="221"/>
      <c r="C75" s="32" t="s">
        <v>8</v>
      </c>
      <c r="D75" s="49">
        <v>2.8867751898355247</v>
      </c>
      <c r="E75" s="49">
        <v>9.3918701398869366</v>
      </c>
      <c r="F75" s="49" t="s">
        <v>141</v>
      </c>
      <c r="G75" s="49" t="s">
        <v>141</v>
      </c>
      <c r="H75" s="49" t="s">
        <v>141</v>
      </c>
      <c r="J75" s="49">
        <v>22.844257559495521</v>
      </c>
      <c r="K75" s="49">
        <v>25.541755351475597</v>
      </c>
      <c r="L75" s="49" t="s">
        <v>141</v>
      </c>
      <c r="M75" s="49" t="s">
        <v>141</v>
      </c>
      <c r="N75" s="49" t="s">
        <v>141</v>
      </c>
    </row>
    <row r="76" spans="2:14" ht="13.5" customHeight="1" x14ac:dyDescent="0.2">
      <c r="B76" s="216" t="s">
        <v>34</v>
      </c>
      <c r="C76" s="58" t="s">
        <v>35</v>
      </c>
      <c r="D76" s="49">
        <v>18.013685040295957</v>
      </c>
      <c r="E76" s="49">
        <v>25.84714881394763</v>
      </c>
      <c r="F76" s="49">
        <v>9.7421631304576248</v>
      </c>
      <c r="G76" s="49">
        <v>10.645395703195062</v>
      </c>
      <c r="H76" s="49" t="s">
        <v>141</v>
      </c>
      <c r="J76" s="49">
        <v>26.642946259490703</v>
      </c>
      <c r="K76" s="49">
        <v>29.226032394799866</v>
      </c>
      <c r="L76" s="49">
        <v>23.448160442456427</v>
      </c>
      <c r="M76" s="49">
        <v>10.298750347044781</v>
      </c>
      <c r="N76" s="49" t="s">
        <v>141</v>
      </c>
    </row>
    <row r="77" spans="2:14" ht="13.5" customHeight="1" x14ac:dyDescent="0.2">
      <c r="B77" s="216"/>
      <c r="C77" s="58" t="s">
        <v>36</v>
      </c>
      <c r="D77" s="49">
        <v>22.70204554211125</v>
      </c>
      <c r="E77" s="49">
        <v>28.469844178507525</v>
      </c>
      <c r="F77" s="49">
        <v>16.738942436300881</v>
      </c>
      <c r="G77" s="49">
        <v>19.275892145350369</v>
      </c>
      <c r="H77" s="49">
        <v>17.973583048240062</v>
      </c>
      <c r="J77" s="49">
        <v>23.439189952520447</v>
      </c>
      <c r="K77" s="49">
        <v>24.692078174882219</v>
      </c>
      <c r="L77" s="49">
        <v>16.131090514764658</v>
      </c>
      <c r="M77" s="49">
        <v>21.070439444062604</v>
      </c>
      <c r="N77" s="49" t="s">
        <v>141</v>
      </c>
    </row>
    <row r="78" spans="2:14" ht="13.5" customHeight="1" x14ac:dyDescent="0.2">
      <c r="B78" s="216"/>
      <c r="C78" s="58" t="s">
        <v>9</v>
      </c>
      <c r="D78" s="49">
        <v>59.284269417592661</v>
      </c>
      <c r="E78" s="49">
        <v>45.683007007545093</v>
      </c>
      <c r="F78" s="49">
        <v>73.518894433241513</v>
      </c>
      <c r="G78" s="49">
        <v>70.078712151454582</v>
      </c>
      <c r="H78" s="49">
        <v>77.033092782420098</v>
      </c>
      <c r="J78" s="49">
        <v>49.917863787988956</v>
      </c>
      <c r="K78" s="49">
        <v>46.081889430317204</v>
      </c>
      <c r="L78" s="49">
        <v>60.420749042778951</v>
      </c>
      <c r="M78" s="49">
        <v>68.630810208892598</v>
      </c>
      <c r="N78" s="49">
        <v>82.627062559418746</v>
      </c>
    </row>
    <row r="79" spans="2:14" ht="13.5" customHeight="1" x14ac:dyDescent="0.2">
      <c r="B79" s="216" t="s">
        <v>37</v>
      </c>
      <c r="C79" s="58" t="s">
        <v>38</v>
      </c>
      <c r="D79" s="49">
        <v>6.0285949982532241</v>
      </c>
      <c r="E79" s="49">
        <v>7.1605337350647513</v>
      </c>
      <c r="F79" s="49" t="s">
        <v>141</v>
      </c>
      <c r="G79" s="49">
        <v>5.2923034543361664</v>
      </c>
      <c r="H79" s="49">
        <v>3.6883177875011017</v>
      </c>
      <c r="J79" s="49">
        <v>7.2878456995353922</v>
      </c>
      <c r="K79" s="49">
        <v>7.9307573181020539</v>
      </c>
      <c r="L79" s="49" t="s">
        <v>141</v>
      </c>
      <c r="M79" s="49">
        <v>4.9483551145142766</v>
      </c>
      <c r="N79" s="49" t="s">
        <v>141</v>
      </c>
    </row>
    <row r="80" spans="2:14" ht="13.5" customHeight="1" x14ac:dyDescent="0.2">
      <c r="B80" s="216"/>
      <c r="C80" s="58" t="s">
        <v>39</v>
      </c>
      <c r="D80" s="49">
        <v>1.0837579797287558</v>
      </c>
      <c r="E80" s="49">
        <v>1.2139936543027119</v>
      </c>
      <c r="F80" s="49" t="s">
        <v>141</v>
      </c>
      <c r="G80" s="49">
        <v>0.78039355185026271</v>
      </c>
      <c r="H80" s="49">
        <v>0.88236539040174689</v>
      </c>
      <c r="J80" s="49">
        <v>1.6004355343501198</v>
      </c>
      <c r="K80" s="49">
        <v>1.7745686084708829</v>
      </c>
      <c r="L80" s="49" t="s">
        <v>141</v>
      </c>
      <c r="M80" s="49">
        <v>1.188665168191297</v>
      </c>
      <c r="N80" s="49" t="s">
        <v>141</v>
      </c>
    </row>
    <row r="81" spans="2:14" ht="13.5" customHeight="1" x14ac:dyDescent="0.2">
      <c r="B81" s="216"/>
      <c r="C81" s="58" t="s">
        <v>40</v>
      </c>
      <c r="D81" s="49">
        <v>65.013517474410278</v>
      </c>
      <c r="E81" s="49">
        <v>59.604853674740419</v>
      </c>
      <c r="F81" s="49">
        <v>64.163771461680483</v>
      </c>
      <c r="G81" s="49">
        <v>72.319318267886104</v>
      </c>
      <c r="H81" s="49">
        <v>82.711563275205975</v>
      </c>
      <c r="J81" s="49">
        <v>67.498214838615922</v>
      </c>
      <c r="K81" s="49">
        <v>66.029422107104423</v>
      </c>
      <c r="L81" s="49">
        <v>65.98643605184391</v>
      </c>
      <c r="M81" s="49">
        <v>76.293072899202201</v>
      </c>
      <c r="N81" s="49">
        <v>85.253228422069654</v>
      </c>
    </row>
    <row r="82" spans="2:14" ht="13.5" customHeight="1" x14ac:dyDescent="0.2">
      <c r="B82" s="216"/>
      <c r="C82" s="58" t="s">
        <v>149</v>
      </c>
      <c r="D82" s="49">
        <v>9.4314558618730384</v>
      </c>
      <c r="E82" s="49">
        <v>10.420851975510494</v>
      </c>
      <c r="F82" s="49">
        <v>8.8885661120239199</v>
      </c>
      <c r="G82" s="49">
        <v>8.9856644583270633</v>
      </c>
      <c r="H82" s="49">
        <v>3.0546638902290781</v>
      </c>
      <c r="J82" s="49">
        <v>7.2936639574403035</v>
      </c>
      <c r="K82" s="49">
        <v>7.8525724592438371</v>
      </c>
      <c r="L82" s="49" t="s">
        <v>141</v>
      </c>
      <c r="M82" s="49" t="s">
        <v>141</v>
      </c>
      <c r="N82" s="49" t="s">
        <v>141</v>
      </c>
    </row>
    <row r="83" spans="2:14" ht="13.5" customHeight="1" x14ac:dyDescent="0.2">
      <c r="B83" s="216"/>
      <c r="C83" s="58" t="s">
        <v>42</v>
      </c>
      <c r="D83" s="49">
        <v>18.442673685734505</v>
      </c>
      <c r="E83" s="49">
        <v>21.599766960381743</v>
      </c>
      <c r="F83" s="49">
        <v>23.649091051398894</v>
      </c>
      <c r="G83" s="49">
        <v>12.622320267600387</v>
      </c>
      <c r="H83" s="49">
        <v>9.6630896566623097</v>
      </c>
      <c r="J83" s="49">
        <v>16.319839970058258</v>
      </c>
      <c r="K83" s="49">
        <v>16.41267950707822</v>
      </c>
      <c r="L83" s="49">
        <v>23.337926857682682</v>
      </c>
      <c r="M83" s="49">
        <v>13.927323229840507</v>
      </c>
      <c r="N83" s="49" t="s">
        <v>141</v>
      </c>
    </row>
    <row r="84" spans="2:14" ht="12.75" customHeight="1" x14ac:dyDescent="0.2">
      <c r="B84" s="222" t="s">
        <v>121</v>
      </c>
      <c r="C84" s="159" t="s">
        <v>152</v>
      </c>
      <c r="D84" s="49">
        <v>63.893487031664833</v>
      </c>
      <c r="E84" s="49">
        <v>57.83643622753344</v>
      </c>
      <c r="F84" s="49">
        <v>63.160065302319467</v>
      </c>
      <c r="G84" s="49">
        <v>71.18906412659075</v>
      </c>
      <c r="H84" s="49">
        <v>82.670145057164319</v>
      </c>
      <c r="J84" s="49">
        <v>66.307433609882807</v>
      </c>
      <c r="K84" s="49">
        <v>64.745258249209442</v>
      </c>
      <c r="L84" s="49">
        <v>65.803492409135259</v>
      </c>
      <c r="M84" s="49">
        <v>74.705331498878252</v>
      </c>
      <c r="N84" s="49">
        <v>85.253228422069654</v>
      </c>
    </row>
    <row r="85" spans="2:14" ht="12.75" customHeight="1" x14ac:dyDescent="0.2">
      <c r="B85" s="222"/>
      <c r="C85" s="159" t="s">
        <v>114</v>
      </c>
      <c r="D85" s="49">
        <v>3.5590389843251682</v>
      </c>
      <c r="E85" s="49">
        <v>4.0623510056948069</v>
      </c>
      <c r="F85" s="49" t="s">
        <v>141</v>
      </c>
      <c r="G85" s="49">
        <v>3.6021592999682071</v>
      </c>
      <c r="H85" s="49" t="s">
        <v>141</v>
      </c>
      <c r="J85" s="49">
        <v>5.4521226448877824</v>
      </c>
      <c r="K85" s="49">
        <v>5.8457489874439705</v>
      </c>
      <c r="L85" s="49" t="s">
        <v>141</v>
      </c>
      <c r="M85" s="49">
        <v>4.8175616987488041</v>
      </c>
      <c r="N85" s="49" t="s">
        <v>141</v>
      </c>
    </row>
    <row r="86" spans="2:14" ht="12.75" customHeight="1" x14ac:dyDescent="0.2">
      <c r="B86" s="222"/>
      <c r="C86" s="159" t="s">
        <v>153</v>
      </c>
      <c r="D86" s="49">
        <v>4.6423433323461261</v>
      </c>
      <c r="E86" s="49">
        <v>5.3322926652523011</v>
      </c>
      <c r="F86" s="49" t="s">
        <v>141</v>
      </c>
      <c r="G86" s="49">
        <v>4.3189952038469572</v>
      </c>
      <c r="H86" s="49" t="s">
        <v>141</v>
      </c>
      <c r="J86" s="49">
        <v>4.1837196877181304</v>
      </c>
      <c r="K86" s="49">
        <v>4.6180007285135334</v>
      </c>
      <c r="L86" s="49" t="s">
        <v>141</v>
      </c>
      <c r="M86" s="49" t="s">
        <v>141</v>
      </c>
      <c r="N86" s="49" t="s">
        <v>141</v>
      </c>
    </row>
    <row r="87" spans="2:14" ht="12.75" customHeight="1" x14ac:dyDescent="0.2">
      <c r="B87" s="222"/>
      <c r="C87" s="159" t="s">
        <v>115</v>
      </c>
      <c r="D87" s="49">
        <v>7.9956101868834617</v>
      </c>
      <c r="E87" s="49">
        <v>8.9889588169520849</v>
      </c>
      <c r="F87" s="49" t="s">
        <v>141</v>
      </c>
      <c r="G87" s="49">
        <v>6.8170114504743875</v>
      </c>
      <c r="H87" s="49" t="s">
        <v>141</v>
      </c>
      <c r="J87" s="49">
        <v>5.8610903673593668</v>
      </c>
      <c r="K87" s="49">
        <v>6.5033170512578229</v>
      </c>
      <c r="L87" s="49" t="s">
        <v>141</v>
      </c>
      <c r="M87" s="49" t="s">
        <v>141</v>
      </c>
      <c r="N87" s="49" t="s">
        <v>141</v>
      </c>
    </row>
    <row r="88" spans="2:14" ht="12.75" customHeight="1" x14ac:dyDescent="0.2">
      <c r="B88" s="222"/>
      <c r="C88" s="159" t="s">
        <v>116</v>
      </c>
      <c r="D88" s="49">
        <v>0.5179968105332986</v>
      </c>
      <c r="E88" s="49">
        <v>0.58106419267469778</v>
      </c>
      <c r="F88" s="49" t="s">
        <v>141</v>
      </c>
      <c r="G88" s="49">
        <v>0.4529032005950846</v>
      </c>
      <c r="H88" s="49">
        <v>0.71469838881087955</v>
      </c>
      <c r="J88" s="49">
        <v>1.088028535841626</v>
      </c>
      <c r="K88" s="49">
        <v>1.1945018745899216</v>
      </c>
      <c r="L88" s="49" t="s">
        <v>141</v>
      </c>
      <c r="M88" s="49" t="s">
        <v>141</v>
      </c>
      <c r="N88" s="49" t="s">
        <v>141</v>
      </c>
    </row>
    <row r="89" spans="2:14" ht="12.75" customHeight="1" x14ac:dyDescent="0.2">
      <c r="B89" s="222"/>
      <c r="C89" s="159" t="s">
        <v>117</v>
      </c>
      <c r="D89" s="49">
        <v>0.64869227862151413</v>
      </c>
      <c r="E89" s="49">
        <v>0.81925346215241523</v>
      </c>
      <c r="F89" s="49" t="s">
        <v>141</v>
      </c>
      <c r="G89" s="49">
        <v>0.68531527938806347</v>
      </c>
      <c r="H89" s="49" t="s">
        <v>141</v>
      </c>
      <c r="J89" s="49">
        <v>0.6239523758031057</v>
      </c>
      <c r="K89" s="49">
        <v>0.71391254327505249</v>
      </c>
      <c r="L89" s="49" t="s">
        <v>141</v>
      </c>
      <c r="M89" s="49" t="s">
        <v>141</v>
      </c>
      <c r="N89" s="49" t="s">
        <v>141</v>
      </c>
    </row>
    <row r="90" spans="2:14" ht="12.75" customHeight="1" x14ac:dyDescent="0.2">
      <c r="B90" s="222"/>
      <c r="C90" s="159" t="s">
        <v>118</v>
      </c>
      <c r="D90" s="49">
        <v>14.633343865595281</v>
      </c>
      <c r="E90" s="49">
        <v>16.84756403723674</v>
      </c>
      <c r="F90" s="49">
        <v>19.977405819437891</v>
      </c>
      <c r="G90" s="49">
        <v>9.9305395143412092</v>
      </c>
      <c r="H90" s="49">
        <v>9.0991298213790746</v>
      </c>
      <c r="J90" s="49">
        <v>13.071790118599047</v>
      </c>
      <c r="K90" s="49">
        <v>12.584534707275655</v>
      </c>
      <c r="L90" s="49">
        <v>23.337926857682682</v>
      </c>
      <c r="M90" s="49">
        <v>13.094176384286643</v>
      </c>
      <c r="N90" s="49" t="s">
        <v>141</v>
      </c>
    </row>
    <row r="91" spans="2:14" ht="12.75" customHeight="1" x14ac:dyDescent="0.2">
      <c r="B91" s="222"/>
      <c r="C91" s="159" t="s">
        <v>119</v>
      </c>
      <c r="D91" s="49">
        <v>2.6097898264936417</v>
      </c>
      <c r="E91" s="49">
        <v>3.346704370628407</v>
      </c>
      <c r="F91" s="49" t="s">
        <v>141</v>
      </c>
      <c r="G91" s="49">
        <v>1.7754915563585079</v>
      </c>
      <c r="H91" s="49" t="s">
        <v>141</v>
      </c>
      <c r="J91" s="49">
        <v>2.0090930249854382</v>
      </c>
      <c r="K91" s="49">
        <v>2.2599978648953316</v>
      </c>
      <c r="L91" s="49" t="s">
        <v>141</v>
      </c>
      <c r="M91" s="49" t="s">
        <v>141</v>
      </c>
      <c r="N91" s="49" t="s">
        <v>141</v>
      </c>
    </row>
    <row r="92" spans="2:14" ht="12.75" customHeight="1" x14ac:dyDescent="0.2">
      <c r="B92" s="222"/>
      <c r="C92" s="159" t="s">
        <v>120</v>
      </c>
      <c r="D92" s="49">
        <v>1.4996976835364484</v>
      </c>
      <c r="E92" s="49">
        <v>2.1853752218752089</v>
      </c>
      <c r="F92" s="49" t="s">
        <v>141</v>
      </c>
      <c r="G92" s="49">
        <v>1.2285203684367998</v>
      </c>
      <c r="H92" s="49" t="s">
        <v>141</v>
      </c>
      <c r="J92" s="49">
        <v>1.4027696349226741</v>
      </c>
      <c r="K92" s="49">
        <v>1.5347279935386526</v>
      </c>
      <c r="L92" s="49" t="s">
        <v>141</v>
      </c>
      <c r="M92" s="49" t="s">
        <v>141</v>
      </c>
      <c r="N92" s="49" t="s">
        <v>141</v>
      </c>
    </row>
    <row r="93" spans="2:14" ht="12.75" customHeight="1" x14ac:dyDescent="0.2">
      <c r="B93" s="187" t="s">
        <v>193</v>
      </c>
      <c r="C93" s="159" t="s">
        <v>190</v>
      </c>
      <c r="D93" s="49">
        <v>7.1406006582313148</v>
      </c>
      <c r="E93" s="49">
        <v>8.5571128701769847</v>
      </c>
      <c r="F93" s="49" t="s">
        <v>141</v>
      </c>
      <c r="G93" s="49">
        <v>6.5625306508700767</v>
      </c>
      <c r="H93" s="49">
        <v>4.1185651894500808</v>
      </c>
      <c r="J93" s="49">
        <v>8.7250405171743246</v>
      </c>
      <c r="K93" s="49">
        <v>9.4721452385357257</v>
      </c>
      <c r="L93" s="49" t="s">
        <v>141</v>
      </c>
      <c r="M93" s="49">
        <v>6.137560808739428</v>
      </c>
      <c r="N93" s="49" t="s">
        <v>141</v>
      </c>
    </row>
    <row r="94" spans="2:14" ht="12.75" customHeight="1" x14ac:dyDescent="0.2">
      <c r="B94" s="188"/>
      <c r="C94" s="159" t="s">
        <v>191</v>
      </c>
      <c r="D94" s="49">
        <v>69.950930532570496</v>
      </c>
      <c r="E94" s="49">
        <v>64.493191073179801</v>
      </c>
      <c r="F94" s="49">
        <v>68.43420227855168</v>
      </c>
      <c r="G94" s="49">
        <v>76.940847947786466</v>
      </c>
      <c r="H94" s="49">
        <v>85.538301455733361</v>
      </c>
      <c r="J94" s="49">
        <v>71.693565599159527</v>
      </c>
      <c r="K94" s="49">
        <v>70.354861650674522</v>
      </c>
      <c r="L94" s="49">
        <v>70.450474794173928</v>
      </c>
      <c r="M94" s="49">
        <v>78.091138330955104</v>
      </c>
      <c r="N94" s="49">
        <v>90.514522496076481</v>
      </c>
    </row>
    <row r="95" spans="2:14" ht="12.75" customHeight="1" x14ac:dyDescent="0.2">
      <c r="B95" s="189"/>
      <c r="C95" s="159" t="s">
        <v>192</v>
      </c>
      <c r="D95" s="49">
        <v>22.908468809198073</v>
      </c>
      <c r="E95" s="49">
        <v>26.949696056643386</v>
      </c>
      <c r="F95" s="49">
        <v>27.38351258673535</v>
      </c>
      <c r="G95" s="49">
        <v>16.496621401343472</v>
      </c>
      <c r="H95" s="49">
        <v>10.343133354816523</v>
      </c>
      <c r="J95" s="49">
        <v>19.581393883666006</v>
      </c>
      <c r="K95" s="49">
        <v>20.17299311078909</v>
      </c>
      <c r="L95" s="49">
        <v>23.337926857682682</v>
      </c>
      <c r="M95" s="49">
        <v>15.771300860305487</v>
      </c>
      <c r="N95" s="49" t="s">
        <v>141</v>
      </c>
    </row>
    <row r="96" spans="2:14" ht="12.75" customHeight="1" x14ac:dyDescent="0.2">
      <c r="B96" s="96" t="s">
        <v>122</v>
      </c>
      <c r="C96" s="11"/>
      <c r="D96" s="3"/>
      <c r="E96" s="3"/>
      <c r="F96" s="3"/>
      <c r="G96" s="3"/>
      <c r="H96" s="3"/>
      <c r="J96" s="3"/>
      <c r="K96" s="3"/>
      <c r="L96" s="3"/>
      <c r="M96" s="3"/>
      <c r="N96" s="3"/>
    </row>
    <row r="97" spans="2:14" ht="14.25" customHeight="1" x14ac:dyDescent="0.2">
      <c r="B97" s="96" t="s">
        <v>124</v>
      </c>
    </row>
    <row r="98" spans="2:14" ht="12.75" customHeight="1" x14ac:dyDescent="0.2"/>
    <row r="99" spans="2:14" ht="13.5" customHeight="1" x14ac:dyDescent="0.2">
      <c r="B99" s="217" t="s">
        <v>46</v>
      </c>
      <c r="C99" s="217"/>
      <c r="D99" s="218" t="s">
        <v>52</v>
      </c>
      <c r="E99" s="218"/>
      <c r="F99" s="218"/>
      <c r="G99" s="218"/>
      <c r="H99" s="218"/>
      <c r="J99" s="218" t="s">
        <v>53</v>
      </c>
      <c r="K99" s="218"/>
      <c r="L99" s="218"/>
      <c r="M99" s="218"/>
      <c r="N99" s="218"/>
    </row>
    <row r="100" spans="2:14" ht="28.5" customHeight="1" x14ac:dyDescent="0.2">
      <c r="B100" s="217"/>
      <c r="C100" s="217"/>
      <c r="D100" s="83" t="s">
        <v>0</v>
      </c>
      <c r="E100" s="160" t="s">
        <v>20</v>
      </c>
      <c r="F100" s="160" t="s">
        <v>125</v>
      </c>
      <c r="G100" s="160" t="s">
        <v>126</v>
      </c>
      <c r="H100" s="160" t="s">
        <v>21</v>
      </c>
      <c r="J100" s="83" t="s">
        <v>0</v>
      </c>
      <c r="K100" s="160" t="s">
        <v>20</v>
      </c>
      <c r="L100" s="160" t="s">
        <v>125</v>
      </c>
      <c r="M100" s="160" t="s">
        <v>126</v>
      </c>
      <c r="N100" s="160" t="s">
        <v>21</v>
      </c>
    </row>
    <row r="101" spans="2:14" ht="13.5" customHeight="1" x14ac:dyDescent="0.2">
      <c r="B101" s="216" t="s">
        <v>2</v>
      </c>
      <c r="C101" s="84" t="s">
        <v>0</v>
      </c>
      <c r="D101" s="80">
        <v>1620</v>
      </c>
      <c r="E101" s="40">
        <v>946</v>
      </c>
      <c r="F101" s="40">
        <v>72</v>
      </c>
      <c r="G101" s="40">
        <v>460</v>
      </c>
      <c r="H101" s="40">
        <v>142</v>
      </c>
      <c r="J101" s="80">
        <v>756</v>
      </c>
      <c r="K101" s="40">
        <v>565</v>
      </c>
      <c r="L101" s="40">
        <v>49</v>
      </c>
      <c r="M101" s="40">
        <v>97</v>
      </c>
      <c r="N101" s="40">
        <v>45</v>
      </c>
    </row>
    <row r="102" spans="2:14" ht="13.5" customHeight="1" x14ac:dyDescent="0.2">
      <c r="B102" s="216"/>
      <c r="C102" s="58" t="s">
        <v>3</v>
      </c>
      <c r="D102" s="80">
        <v>732</v>
      </c>
      <c r="E102" s="2">
        <v>472</v>
      </c>
      <c r="F102" s="2">
        <v>29</v>
      </c>
      <c r="G102" s="2">
        <v>181</v>
      </c>
      <c r="H102" s="2">
        <v>50</v>
      </c>
      <c r="J102" s="80">
        <v>319</v>
      </c>
      <c r="K102" s="2">
        <v>257</v>
      </c>
      <c r="L102" s="2">
        <v>19</v>
      </c>
      <c r="M102" s="2">
        <v>28</v>
      </c>
      <c r="N102" s="2">
        <v>15</v>
      </c>
    </row>
    <row r="103" spans="2:14" ht="13.5" customHeight="1" x14ac:dyDescent="0.2">
      <c r="B103" s="216"/>
      <c r="C103" s="58" t="s">
        <v>4</v>
      </c>
      <c r="D103" s="80">
        <v>888</v>
      </c>
      <c r="E103" s="2">
        <v>474</v>
      </c>
      <c r="F103" s="2">
        <v>43</v>
      </c>
      <c r="G103" s="2">
        <v>279</v>
      </c>
      <c r="H103" s="2">
        <v>92</v>
      </c>
      <c r="J103" s="80">
        <v>437</v>
      </c>
      <c r="K103" s="2">
        <v>308</v>
      </c>
      <c r="L103" s="2">
        <v>30</v>
      </c>
      <c r="M103" s="2">
        <v>69</v>
      </c>
      <c r="N103" s="2">
        <v>30</v>
      </c>
    </row>
    <row r="104" spans="2:14" ht="13.5" customHeight="1" x14ac:dyDescent="0.2">
      <c r="B104" s="219" t="s">
        <v>10</v>
      </c>
      <c r="C104" s="32" t="s">
        <v>5</v>
      </c>
      <c r="D104" s="80">
        <v>659</v>
      </c>
      <c r="E104" s="2">
        <v>330</v>
      </c>
      <c r="F104" s="2">
        <v>24</v>
      </c>
      <c r="G104" s="2">
        <v>252</v>
      </c>
      <c r="H104" s="2">
        <v>53</v>
      </c>
      <c r="J104" s="80">
        <v>142</v>
      </c>
      <c r="K104" s="2">
        <v>74</v>
      </c>
      <c r="L104" s="2">
        <v>22</v>
      </c>
      <c r="M104" s="2">
        <v>40</v>
      </c>
      <c r="N104" s="2">
        <v>6</v>
      </c>
    </row>
    <row r="105" spans="2:14" ht="13.5" customHeight="1" x14ac:dyDescent="0.2">
      <c r="B105" s="220"/>
      <c r="C105" s="32" t="s">
        <v>6</v>
      </c>
      <c r="D105" s="80">
        <v>592</v>
      </c>
      <c r="E105" s="2">
        <v>357</v>
      </c>
      <c r="F105" s="2">
        <v>32</v>
      </c>
      <c r="G105" s="2">
        <v>147</v>
      </c>
      <c r="H105" s="2">
        <v>56</v>
      </c>
      <c r="J105" s="80">
        <v>189</v>
      </c>
      <c r="K105" s="2">
        <v>135</v>
      </c>
      <c r="L105" s="2">
        <v>11</v>
      </c>
      <c r="M105" s="2">
        <v>30</v>
      </c>
      <c r="N105" s="2">
        <v>13</v>
      </c>
    </row>
    <row r="106" spans="2:14" ht="13.5" customHeight="1" x14ac:dyDescent="0.2">
      <c r="B106" s="220"/>
      <c r="C106" s="32" t="s">
        <v>7</v>
      </c>
      <c r="D106" s="80">
        <v>307</v>
      </c>
      <c r="E106" s="2">
        <v>211</v>
      </c>
      <c r="F106" s="2">
        <v>15</v>
      </c>
      <c r="G106" s="2">
        <v>54</v>
      </c>
      <c r="H106" s="2">
        <v>27</v>
      </c>
      <c r="J106" s="80">
        <v>270</v>
      </c>
      <c r="K106" s="2">
        <v>217</v>
      </c>
      <c r="L106" s="2">
        <v>14</v>
      </c>
      <c r="M106" s="2">
        <v>22</v>
      </c>
      <c r="N106" s="2">
        <v>17</v>
      </c>
    </row>
    <row r="107" spans="2:14" ht="13.5" customHeight="1" x14ac:dyDescent="0.2">
      <c r="B107" s="221"/>
      <c r="C107" s="32" t="s">
        <v>8</v>
      </c>
      <c r="D107" s="80">
        <v>62</v>
      </c>
      <c r="E107" s="2">
        <v>48</v>
      </c>
      <c r="F107" s="2">
        <v>1</v>
      </c>
      <c r="G107" s="2">
        <v>7</v>
      </c>
      <c r="H107" s="2">
        <v>6</v>
      </c>
      <c r="J107" s="80">
        <v>155</v>
      </c>
      <c r="K107" s="2">
        <v>139</v>
      </c>
      <c r="L107" s="2">
        <v>2</v>
      </c>
      <c r="M107" s="2">
        <v>5</v>
      </c>
      <c r="N107" s="2">
        <v>9</v>
      </c>
    </row>
    <row r="108" spans="2:14" ht="13.5" customHeight="1" x14ac:dyDescent="0.2">
      <c r="B108" s="216" t="s">
        <v>34</v>
      </c>
      <c r="C108" s="58" t="s">
        <v>35</v>
      </c>
      <c r="D108" s="80">
        <v>319</v>
      </c>
      <c r="E108" s="2">
        <v>229</v>
      </c>
      <c r="F108" s="2">
        <v>12</v>
      </c>
      <c r="G108" s="2">
        <v>70</v>
      </c>
      <c r="H108" s="2">
        <v>8</v>
      </c>
      <c r="J108" s="80">
        <v>198</v>
      </c>
      <c r="K108" s="2">
        <v>165</v>
      </c>
      <c r="L108" s="2">
        <v>14</v>
      </c>
      <c r="M108" s="2">
        <v>17</v>
      </c>
      <c r="N108" s="2">
        <v>2</v>
      </c>
    </row>
    <row r="109" spans="2:14" ht="13.5" customHeight="1" x14ac:dyDescent="0.2">
      <c r="B109" s="216"/>
      <c r="C109" s="58" t="s">
        <v>36</v>
      </c>
      <c r="D109" s="80">
        <v>372</v>
      </c>
      <c r="E109" s="2">
        <v>246</v>
      </c>
      <c r="F109" s="2">
        <v>12</v>
      </c>
      <c r="G109" s="2">
        <v>95</v>
      </c>
      <c r="H109" s="2">
        <v>19</v>
      </c>
      <c r="J109" s="80">
        <v>163</v>
      </c>
      <c r="K109" s="2">
        <v>131</v>
      </c>
      <c r="L109" s="2">
        <v>10</v>
      </c>
      <c r="M109" s="2">
        <v>18</v>
      </c>
      <c r="N109" s="2">
        <v>4</v>
      </c>
    </row>
    <row r="110" spans="2:14" ht="13.5" customHeight="1" x14ac:dyDescent="0.2">
      <c r="B110" s="216"/>
      <c r="C110" s="58" t="s">
        <v>9</v>
      </c>
      <c r="D110" s="80">
        <v>929</v>
      </c>
      <c r="E110" s="2">
        <v>471</v>
      </c>
      <c r="F110" s="2">
        <v>48</v>
      </c>
      <c r="G110" s="2">
        <v>295</v>
      </c>
      <c r="H110" s="2">
        <v>115</v>
      </c>
      <c r="J110" s="80">
        <v>395</v>
      </c>
      <c r="K110" s="2">
        <v>269</v>
      </c>
      <c r="L110" s="2">
        <v>25</v>
      </c>
      <c r="M110" s="2">
        <v>62</v>
      </c>
      <c r="N110" s="2">
        <v>39</v>
      </c>
    </row>
    <row r="111" spans="2:14" ht="13.5" customHeight="1" x14ac:dyDescent="0.2">
      <c r="B111" s="216" t="s">
        <v>37</v>
      </c>
      <c r="C111" s="58" t="s">
        <v>38</v>
      </c>
      <c r="D111" s="80">
        <v>167</v>
      </c>
      <c r="E111" s="2">
        <v>107</v>
      </c>
      <c r="F111" s="2">
        <v>2</v>
      </c>
      <c r="G111" s="2">
        <v>46</v>
      </c>
      <c r="H111" s="2">
        <v>12</v>
      </c>
      <c r="J111" s="80">
        <v>97</v>
      </c>
      <c r="K111" s="2">
        <v>81</v>
      </c>
      <c r="L111" s="2">
        <v>4</v>
      </c>
      <c r="M111" s="2">
        <v>11</v>
      </c>
      <c r="N111" s="2">
        <v>1</v>
      </c>
    </row>
    <row r="112" spans="2:14" ht="13.5" customHeight="1" x14ac:dyDescent="0.2">
      <c r="B112" s="216"/>
      <c r="C112" s="58" t="s">
        <v>39</v>
      </c>
      <c r="D112" s="80">
        <v>105</v>
      </c>
      <c r="E112" s="2">
        <v>64</v>
      </c>
      <c r="F112" s="2">
        <v>4</v>
      </c>
      <c r="G112" s="2">
        <v>24</v>
      </c>
      <c r="H112" s="2">
        <v>13</v>
      </c>
      <c r="J112" s="80">
        <v>91</v>
      </c>
      <c r="K112" s="2">
        <v>76</v>
      </c>
      <c r="L112" s="2">
        <v>2</v>
      </c>
      <c r="M112" s="2">
        <v>10</v>
      </c>
      <c r="N112" s="2">
        <v>3</v>
      </c>
    </row>
    <row r="113" spans="2:14" ht="13.5" customHeight="1" x14ac:dyDescent="0.2">
      <c r="B113" s="216"/>
      <c r="C113" s="58" t="s">
        <v>40</v>
      </c>
      <c r="D113" s="80">
        <v>760</v>
      </c>
      <c r="E113" s="2">
        <v>403</v>
      </c>
      <c r="F113" s="2">
        <v>29</v>
      </c>
      <c r="G113" s="2">
        <v>241</v>
      </c>
      <c r="H113" s="2">
        <v>87</v>
      </c>
      <c r="J113" s="80">
        <v>340</v>
      </c>
      <c r="K113" s="2">
        <v>236</v>
      </c>
      <c r="L113" s="2">
        <v>25</v>
      </c>
      <c r="M113" s="2">
        <v>51</v>
      </c>
      <c r="N113" s="2">
        <v>28</v>
      </c>
    </row>
    <row r="114" spans="2:14" ht="13.5" customHeight="1" x14ac:dyDescent="0.2">
      <c r="B114" s="216"/>
      <c r="C114" s="58" t="s">
        <v>149</v>
      </c>
      <c r="D114" s="80">
        <v>280</v>
      </c>
      <c r="E114" s="2">
        <v>167</v>
      </c>
      <c r="F114" s="2">
        <v>18</v>
      </c>
      <c r="G114" s="2">
        <v>83</v>
      </c>
      <c r="H114" s="2">
        <v>12</v>
      </c>
      <c r="J114" s="80">
        <v>96</v>
      </c>
      <c r="K114" s="2">
        <v>75</v>
      </c>
      <c r="L114" s="2">
        <v>5</v>
      </c>
      <c r="M114" s="2">
        <v>9</v>
      </c>
      <c r="N114" s="2">
        <v>7</v>
      </c>
    </row>
    <row r="115" spans="2:14" ht="13.5" customHeight="1" x14ac:dyDescent="0.2">
      <c r="B115" s="216"/>
      <c r="C115" s="58" t="s">
        <v>42</v>
      </c>
      <c r="D115" s="80">
        <v>308</v>
      </c>
      <c r="E115" s="2">
        <v>205</v>
      </c>
      <c r="F115" s="2">
        <v>19</v>
      </c>
      <c r="G115" s="2">
        <v>66</v>
      </c>
      <c r="H115" s="2">
        <v>18</v>
      </c>
      <c r="J115" s="80">
        <v>132</v>
      </c>
      <c r="K115" s="2">
        <v>97</v>
      </c>
      <c r="L115" s="2">
        <v>13</v>
      </c>
      <c r="M115" s="2">
        <v>16</v>
      </c>
      <c r="N115" s="2">
        <v>6</v>
      </c>
    </row>
    <row r="116" spans="2:14" ht="12.75" customHeight="1" x14ac:dyDescent="0.2">
      <c r="B116" s="222" t="s">
        <v>121</v>
      </c>
      <c r="C116" s="159" t="s">
        <v>152</v>
      </c>
      <c r="D116" s="80">
        <v>721</v>
      </c>
      <c r="E116" s="2">
        <v>376</v>
      </c>
      <c r="F116" s="2">
        <v>27</v>
      </c>
      <c r="G116" s="2">
        <v>232</v>
      </c>
      <c r="H116" s="2">
        <v>86</v>
      </c>
      <c r="J116" s="80">
        <v>318</v>
      </c>
      <c r="K116" s="2">
        <v>218</v>
      </c>
      <c r="L116" s="2">
        <v>25</v>
      </c>
      <c r="M116" s="2">
        <v>47</v>
      </c>
      <c r="N116" s="2">
        <v>28</v>
      </c>
    </row>
    <row r="117" spans="2:14" ht="12.75" customHeight="1" x14ac:dyDescent="0.2">
      <c r="B117" s="222"/>
      <c r="C117" s="159" t="s">
        <v>114</v>
      </c>
      <c r="D117" s="80">
        <v>95</v>
      </c>
      <c r="E117" s="2">
        <v>56</v>
      </c>
      <c r="F117" s="2">
        <v>0</v>
      </c>
      <c r="G117" s="2">
        <v>30</v>
      </c>
      <c r="H117" s="2">
        <v>9</v>
      </c>
      <c r="J117" s="80">
        <v>69</v>
      </c>
      <c r="K117" s="2">
        <v>54</v>
      </c>
      <c r="L117" s="2">
        <v>3</v>
      </c>
      <c r="M117" s="2">
        <v>11</v>
      </c>
      <c r="N117" s="2">
        <v>1</v>
      </c>
    </row>
    <row r="118" spans="2:14" ht="12.75" customHeight="1" x14ac:dyDescent="0.2">
      <c r="B118" s="222"/>
      <c r="C118" s="159" t="s">
        <v>153</v>
      </c>
      <c r="D118" s="80">
        <v>108</v>
      </c>
      <c r="E118" s="2">
        <v>68</v>
      </c>
      <c r="F118" s="2">
        <v>7</v>
      </c>
      <c r="G118" s="2">
        <v>30</v>
      </c>
      <c r="H118" s="2">
        <v>3</v>
      </c>
      <c r="J118" s="80">
        <v>37</v>
      </c>
      <c r="K118" s="2">
        <v>30</v>
      </c>
      <c r="L118" s="2">
        <v>1</v>
      </c>
      <c r="M118" s="2">
        <v>3</v>
      </c>
      <c r="N118" s="2">
        <v>3</v>
      </c>
    </row>
    <row r="119" spans="2:14" ht="12.75" customHeight="1" x14ac:dyDescent="0.2">
      <c r="B119" s="222"/>
      <c r="C119" s="159" t="s">
        <v>115</v>
      </c>
      <c r="D119" s="80">
        <v>195</v>
      </c>
      <c r="E119" s="2">
        <v>125</v>
      </c>
      <c r="F119" s="2">
        <v>9</v>
      </c>
      <c r="G119" s="2">
        <v>54</v>
      </c>
      <c r="H119" s="2">
        <v>7</v>
      </c>
      <c r="J119" s="80">
        <v>63</v>
      </c>
      <c r="K119" s="2">
        <v>53</v>
      </c>
      <c r="L119" s="2">
        <v>3</v>
      </c>
      <c r="M119" s="2">
        <v>4</v>
      </c>
      <c r="N119" s="2">
        <v>3</v>
      </c>
    </row>
    <row r="120" spans="2:14" ht="12.75" customHeight="1" x14ac:dyDescent="0.2">
      <c r="B120" s="222"/>
      <c r="C120" s="159" t="s">
        <v>116</v>
      </c>
      <c r="D120" s="80">
        <v>66</v>
      </c>
      <c r="E120" s="2">
        <v>39</v>
      </c>
      <c r="F120" s="2">
        <v>1</v>
      </c>
      <c r="G120" s="2">
        <v>16</v>
      </c>
      <c r="H120" s="2">
        <v>10</v>
      </c>
      <c r="J120" s="80">
        <v>70</v>
      </c>
      <c r="K120" s="2">
        <v>59</v>
      </c>
      <c r="L120" s="2">
        <v>1</v>
      </c>
      <c r="M120" s="2">
        <v>8</v>
      </c>
      <c r="N120" s="2">
        <v>2</v>
      </c>
    </row>
    <row r="121" spans="2:14" ht="12.75" customHeight="1" x14ac:dyDescent="0.2">
      <c r="B121" s="222"/>
      <c r="C121" s="159" t="s">
        <v>117</v>
      </c>
      <c r="D121" s="80">
        <v>40</v>
      </c>
      <c r="E121" s="2">
        <v>23</v>
      </c>
      <c r="F121" s="2">
        <v>4</v>
      </c>
      <c r="G121" s="2">
        <v>10</v>
      </c>
      <c r="H121" s="2">
        <v>3</v>
      </c>
      <c r="J121" s="80">
        <v>21</v>
      </c>
      <c r="K121" s="2">
        <v>17</v>
      </c>
      <c r="L121" s="2">
        <v>1</v>
      </c>
      <c r="M121" s="2">
        <v>2</v>
      </c>
      <c r="N121" s="2">
        <v>1</v>
      </c>
    </row>
    <row r="122" spans="2:14" ht="12.75" customHeight="1" x14ac:dyDescent="0.2">
      <c r="B122" s="222"/>
      <c r="C122" s="159" t="s">
        <v>118</v>
      </c>
      <c r="D122" s="80">
        <v>244</v>
      </c>
      <c r="E122" s="2">
        <v>157</v>
      </c>
      <c r="F122" s="2">
        <v>16</v>
      </c>
      <c r="G122" s="2">
        <v>54</v>
      </c>
      <c r="H122" s="2">
        <v>17</v>
      </c>
      <c r="J122" s="80">
        <v>115</v>
      </c>
      <c r="K122" s="2">
        <v>80</v>
      </c>
      <c r="L122" s="2">
        <v>13</v>
      </c>
      <c r="M122" s="2">
        <v>16</v>
      </c>
      <c r="N122" s="2">
        <v>6</v>
      </c>
    </row>
    <row r="123" spans="2:14" ht="12.75" customHeight="1" x14ac:dyDescent="0.2">
      <c r="B123" s="222"/>
      <c r="C123" s="159" t="s">
        <v>119</v>
      </c>
      <c r="D123" s="80">
        <v>76</v>
      </c>
      <c r="E123" s="2">
        <v>55</v>
      </c>
      <c r="F123" s="2">
        <v>2</v>
      </c>
      <c r="G123" s="2">
        <v>16</v>
      </c>
      <c r="H123" s="2">
        <v>3</v>
      </c>
      <c r="J123" s="80">
        <v>29</v>
      </c>
      <c r="K123" s="2">
        <v>27</v>
      </c>
      <c r="L123" s="2">
        <v>1</v>
      </c>
      <c r="M123" s="2">
        <v>1</v>
      </c>
      <c r="N123" s="2">
        <v>0</v>
      </c>
    </row>
    <row r="124" spans="2:14" ht="12.75" customHeight="1" x14ac:dyDescent="0.2">
      <c r="B124" s="222"/>
      <c r="C124" s="159" t="s">
        <v>120</v>
      </c>
      <c r="D124" s="80">
        <v>75</v>
      </c>
      <c r="E124" s="2">
        <v>47</v>
      </c>
      <c r="F124" s="2">
        <v>6</v>
      </c>
      <c r="G124" s="2">
        <v>18</v>
      </c>
      <c r="H124" s="2">
        <v>4</v>
      </c>
      <c r="J124" s="80">
        <v>34</v>
      </c>
      <c r="K124" s="2">
        <v>27</v>
      </c>
      <c r="L124" s="2">
        <v>1</v>
      </c>
      <c r="M124" s="2">
        <v>5</v>
      </c>
      <c r="N124" s="2">
        <v>1</v>
      </c>
    </row>
    <row r="125" spans="2:14" ht="12.75" customHeight="1" x14ac:dyDescent="0.2">
      <c r="B125" s="187" t="s">
        <v>193</v>
      </c>
      <c r="C125" s="159" t="s">
        <v>190</v>
      </c>
      <c r="D125" s="80">
        <v>264</v>
      </c>
      <c r="E125" s="2">
        <v>166</v>
      </c>
      <c r="F125" s="2">
        <v>7</v>
      </c>
      <c r="G125" s="2">
        <v>73</v>
      </c>
      <c r="H125" s="2">
        <v>18</v>
      </c>
      <c r="I125" s="3"/>
      <c r="J125" s="80">
        <v>174</v>
      </c>
      <c r="K125" s="2">
        <v>143</v>
      </c>
      <c r="L125" s="2">
        <v>8</v>
      </c>
      <c r="M125" s="2">
        <v>19</v>
      </c>
      <c r="N125" s="2">
        <v>4</v>
      </c>
    </row>
    <row r="126" spans="2:14" ht="12.75" customHeight="1" x14ac:dyDescent="0.2">
      <c r="B126" s="188"/>
      <c r="C126" s="159" t="s">
        <v>191</v>
      </c>
      <c r="D126" s="80">
        <v>962</v>
      </c>
      <c r="E126" s="2">
        <v>515</v>
      </c>
      <c r="F126" s="2">
        <v>43</v>
      </c>
      <c r="G126" s="2">
        <v>299</v>
      </c>
      <c r="H126" s="2">
        <v>105</v>
      </c>
      <c r="I126" s="3"/>
      <c r="J126" s="80">
        <v>416</v>
      </c>
      <c r="K126" s="2">
        <v>294</v>
      </c>
      <c r="L126" s="2">
        <v>28</v>
      </c>
      <c r="M126" s="2">
        <v>59</v>
      </c>
      <c r="N126" s="2">
        <v>35</v>
      </c>
    </row>
    <row r="127" spans="2:14" ht="12.75" customHeight="1" x14ac:dyDescent="0.2">
      <c r="B127" s="189"/>
      <c r="C127" s="159" t="s">
        <v>192</v>
      </c>
      <c r="D127" s="80">
        <v>394</v>
      </c>
      <c r="E127" s="2">
        <v>265</v>
      </c>
      <c r="F127" s="2">
        <v>22</v>
      </c>
      <c r="G127" s="2">
        <v>88</v>
      </c>
      <c r="H127" s="2">
        <v>19</v>
      </c>
      <c r="I127" s="3"/>
      <c r="J127" s="80">
        <v>166</v>
      </c>
      <c r="K127" s="2">
        <v>128</v>
      </c>
      <c r="L127" s="2">
        <v>13</v>
      </c>
      <c r="M127" s="2">
        <v>19</v>
      </c>
      <c r="N127" s="2">
        <v>6</v>
      </c>
    </row>
    <row r="128" spans="2:14" ht="12.75" customHeight="1" x14ac:dyDescent="0.2">
      <c r="B128" s="96" t="s">
        <v>122</v>
      </c>
      <c r="C128" s="11"/>
      <c r="D128" s="3"/>
      <c r="E128" s="3"/>
      <c r="F128" s="3"/>
      <c r="G128" s="3"/>
      <c r="H128" s="3"/>
      <c r="J128" s="3"/>
      <c r="K128" s="3"/>
      <c r="L128" s="3"/>
      <c r="M128" s="3"/>
      <c r="N128" s="3"/>
    </row>
    <row r="129" spans="2:2" ht="14.25" customHeight="1" x14ac:dyDescent="0.2">
      <c r="B129" s="96" t="s">
        <v>124</v>
      </c>
    </row>
  </sheetData>
  <mergeCells count="36">
    <mergeCell ref="B125:B127"/>
    <mergeCell ref="B79:B83"/>
    <mergeCell ref="B84:B92"/>
    <mergeCell ref="B93:B95"/>
    <mergeCell ref="B99:C100"/>
    <mergeCell ref="B101:B103"/>
    <mergeCell ref="B104:B107"/>
    <mergeCell ref="B108:B110"/>
    <mergeCell ref="B111:B115"/>
    <mergeCell ref="B116:B124"/>
    <mergeCell ref="D99:H99"/>
    <mergeCell ref="J99:N99"/>
    <mergeCell ref="B67:C68"/>
    <mergeCell ref="D67:H67"/>
    <mergeCell ref="J67:N67"/>
    <mergeCell ref="B69:B71"/>
    <mergeCell ref="B72:B75"/>
    <mergeCell ref="B76:B78"/>
    <mergeCell ref="B61:B63"/>
    <mergeCell ref="B15:B19"/>
    <mergeCell ref="B20:B28"/>
    <mergeCell ref="B29:B31"/>
    <mergeCell ref="B35:C36"/>
    <mergeCell ref="B37:B39"/>
    <mergeCell ref="B40:B43"/>
    <mergeCell ref="B44:B46"/>
    <mergeCell ref="B47:B51"/>
    <mergeCell ref="B52:B60"/>
    <mergeCell ref="D35:H35"/>
    <mergeCell ref="J35:N35"/>
    <mergeCell ref="B3:C4"/>
    <mergeCell ref="D3:H3"/>
    <mergeCell ref="J3:N3"/>
    <mergeCell ref="B5:B7"/>
    <mergeCell ref="B8:B11"/>
    <mergeCell ref="B12:B14"/>
  </mergeCells>
  <conditionalFormatting sqref="D122:D124">
    <cfRule type="cellIs" dxfId="95" priority="29" operator="lessThan">
      <formula>10</formula>
    </cfRule>
    <cfRule type="cellIs" dxfId="94" priority="30" operator="lessThan">
      <formula>10</formula>
    </cfRule>
  </conditionalFormatting>
  <conditionalFormatting sqref="D122:D124">
    <cfRule type="cellIs" dxfId="93" priority="28" operator="lessThan">
      <formula>10</formula>
    </cfRule>
  </conditionalFormatting>
  <conditionalFormatting sqref="D125:D127">
    <cfRule type="cellIs" dxfId="92" priority="16" operator="lessThan">
      <formula>10</formula>
    </cfRule>
    <cfRule type="cellIs" dxfId="91" priority="17" operator="lessThan">
      <formula>10</formula>
    </cfRule>
  </conditionalFormatting>
  <conditionalFormatting sqref="D125:D127">
    <cfRule type="cellIs" dxfId="90" priority="15" operator="lessThan">
      <formula>10</formula>
    </cfRule>
  </conditionalFormatting>
  <conditionalFormatting sqref="E101:N127">
    <cfRule type="cellIs" dxfId="89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topLeftCell="B1" workbookViewId="0">
      <selection activeCell="B1" sqref="B1"/>
    </sheetView>
  </sheetViews>
  <sheetFormatPr baseColWidth="10" defaultColWidth="9.140625" defaultRowHeight="15" x14ac:dyDescent="0.25"/>
  <cols>
    <col min="5" max="5" width="10" bestFit="1" customWidth="1"/>
    <col min="9" max="9" width="5.42578125" customWidth="1"/>
    <col min="11" max="11" width="10" bestFit="1" customWidth="1"/>
  </cols>
  <sheetData>
    <row r="1" spans="1:15" x14ac:dyDescent="0.25">
      <c r="A1" s="4"/>
      <c r="B1" s="104"/>
      <c r="C1" s="4"/>
      <c r="D1" s="4"/>
      <c r="E1" s="138">
        <f>+E5/D5*100</f>
        <v>70.401036730888336</v>
      </c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110" t="s">
        <v>165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customHeight="1" x14ac:dyDescent="0.25">
      <c r="A3" s="4"/>
      <c r="B3" s="217" t="s">
        <v>45</v>
      </c>
      <c r="C3" s="217"/>
      <c r="D3" s="218" t="s">
        <v>52</v>
      </c>
      <c r="E3" s="218"/>
      <c r="F3" s="218"/>
      <c r="G3" s="218"/>
      <c r="H3" s="218"/>
      <c r="I3" s="4"/>
      <c r="J3" s="218" t="s">
        <v>53</v>
      </c>
      <c r="K3" s="218"/>
      <c r="L3" s="218"/>
      <c r="M3" s="218"/>
      <c r="N3" s="218"/>
      <c r="O3" s="4"/>
    </row>
    <row r="4" spans="1:15" ht="33.75" customHeight="1" x14ac:dyDescent="0.25">
      <c r="A4" s="4"/>
      <c r="B4" s="217"/>
      <c r="C4" s="217"/>
      <c r="D4" s="83" t="s">
        <v>0</v>
      </c>
      <c r="E4" s="160" t="s">
        <v>20</v>
      </c>
      <c r="F4" s="160" t="s">
        <v>125</v>
      </c>
      <c r="G4" s="160" t="s">
        <v>126</v>
      </c>
      <c r="H4" s="160" t="s">
        <v>21</v>
      </c>
      <c r="I4" s="4"/>
      <c r="J4" s="83" t="s">
        <v>0</v>
      </c>
      <c r="K4" s="160" t="s">
        <v>20</v>
      </c>
      <c r="L4" s="160" t="s">
        <v>125</v>
      </c>
      <c r="M4" s="160" t="s">
        <v>126</v>
      </c>
      <c r="N4" s="160" t="s">
        <v>21</v>
      </c>
      <c r="O4" s="4"/>
    </row>
    <row r="5" spans="1:15" ht="13.5" customHeight="1" x14ac:dyDescent="0.25">
      <c r="A5" s="4"/>
      <c r="B5" s="216" t="s">
        <v>2</v>
      </c>
      <c r="C5" s="84" t="s">
        <v>0</v>
      </c>
      <c r="D5" s="181">
        <v>269617.66384999856</v>
      </c>
      <c r="E5" s="182">
        <v>189813.63056000051</v>
      </c>
      <c r="F5" s="182">
        <v>10000.71675</v>
      </c>
      <c r="G5" s="182">
        <v>52991.97040000002</v>
      </c>
      <c r="H5" s="182">
        <v>16811.346140000001</v>
      </c>
      <c r="I5" s="4"/>
      <c r="J5" s="181">
        <v>164248.13331000038</v>
      </c>
      <c r="K5" s="182">
        <v>136882.283300001</v>
      </c>
      <c r="L5" s="182">
        <v>9491.2453599999953</v>
      </c>
      <c r="M5" s="182">
        <v>11379.6554</v>
      </c>
      <c r="N5" s="182">
        <v>6494.9492500000015</v>
      </c>
      <c r="O5" s="4"/>
    </row>
    <row r="6" spans="1:15" ht="13.5" customHeight="1" x14ac:dyDescent="0.25">
      <c r="A6" s="4"/>
      <c r="B6" s="216"/>
      <c r="C6" s="58" t="s">
        <v>3</v>
      </c>
      <c r="D6" s="181">
        <v>133283.24952000103</v>
      </c>
      <c r="E6" s="183">
        <v>97421.714440000665</v>
      </c>
      <c r="F6" s="183">
        <v>3919.3016099999995</v>
      </c>
      <c r="G6" s="183">
        <v>24665.884250000017</v>
      </c>
      <c r="H6" s="183">
        <v>7276.349220000001</v>
      </c>
      <c r="I6" s="4"/>
      <c r="J6" s="181">
        <v>74871.90120000043</v>
      </c>
      <c r="K6" s="183">
        <v>64898.761210000368</v>
      </c>
      <c r="L6" s="183">
        <v>4450.1801299999988</v>
      </c>
      <c r="M6" s="183">
        <v>3351.0407299999997</v>
      </c>
      <c r="N6" s="183">
        <v>2171.9191299999993</v>
      </c>
      <c r="O6" s="4"/>
    </row>
    <row r="7" spans="1:15" ht="13.5" customHeight="1" x14ac:dyDescent="0.25">
      <c r="A7" s="4"/>
      <c r="B7" s="216"/>
      <c r="C7" s="58" t="s">
        <v>4</v>
      </c>
      <c r="D7" s="181">
        <v>136334.41433000207</v>
      </c>
      <c r="E7" s="183">
        <v>92391.91612000126</v>
      </c>
      <c r="F7" s="183">
        <v>6081.4151400000001</v>
      </c>
      <c r="G7" s="183">
        <v>28326.086150000017</v>
      </c>
      <c r="H7" s="183">
        <v>9534.996920000005</v>
      </c>
      <c r="I7" s="4"/>
      <c r="J7" s="181">
        <v>89376.232110000754</v>
      </c>
      <c r="K7" s="183">
        <v>71983.522090000275</v>
      </c>
      <c r="L7" s="183">
        <v>5041.0652300000002</v>
      </c>
      <c r="M7" s="183">
        <v>8028.6146699999972</v>
      </c>
      <c r="N7" s="183">
        <v>4323.0301199999985</v>
      </c>
      <c r="O7" s="4"/>
    </row>
    <row r="8" spans="1:15" ht="13.5" customHeight="1" x14ac:dyDescent="0.25">
      <c r="A8" s="4"/>
      <c r="B8" s="219" t="s">
        <v>10</v>
      </c>
      <c r="C8" s="32" t="s">
        <v>5</v>
      </c>
      <c r="D8" s="181">
        <v>87096.377450000597</v>
      </c>
      <c r="E8" s="183">
        <v>47244.407460000286</v>
      </c>
      <c r="F8" s="183">
        <v>3507.9369300000008</v>
      </c>
      <c r="G8" s="183">
        <v>28693.354100000026</v>
      </c>
      <c r="H8" s="183">
        <v>7650.6789599999966</v>
      </c>
      <c r="I8" s="4"/>
      <c r="J8" s="181">
        <v>31379.504619999901</v>
      </c>
      <c r="K8" s="183">
        <v>21339.142239999939</v>
      </c>
      <c r="L8" s="183">
        <v>4017.0242600000006</v>
      </c>
      <c r="M8" s="183">
        <v>4621.4165100000009</v>
      </c>
      <c r="N8" s="183">
        <v>1401.9216100000001</v>
      </c>
      <c r="O8" s="4"/>
    </row>
    <row r="9" spans="1:15" ht="13.5" customHeight="1" x14ac:dyDescent="0.25">
      <c r="A9" s="4"/>
      <c r="B9" s="220"/>
      <c r="C9" s="32" t="s">
        <v>6</v>
      </c>
      <c r="D9" s="181">
        <v>104161.74821000121</v>
      </c>
      <c r="E9" s="183">
        <v>76785.868450000373</v>
      </c>
      <c r="F9" s="183">
        <v>2879.8540000000003</v>
      </c>
      <c r="G9" s="183">
        <v>17578.380220000003</v>
      </c>
      <c r="H9" s="183">
        <v>6917.6455400000004</v>
      </c>
      <c r="I9" s="4"/>
      <c r="J9" s="181">
        <v>43252.042189999978</v>
      </c>
      <c r="K9" s="183">
        <v>35249.556340000112</v>
      </c>
      <c r="L9" s="183">
        <v>2140.5631699999999</v>
      </c>
      <c r="M9" s="183">
        <v>3518.9183000000003</v>
      </c>
      <c r="N9" s="183">
        <v>2343.0043799999999</v>
      </c>
      <c r="O9" s="4"/>
    </row>
    <row r="10" spans="1:15" ht="13.5" customHeight="1" x14ac:dyDescent="0.25">
      <c r="A10" s="4"/>
      <c r="B10" s="220"/>
      <c r="C10" s="32" t="s">
        <v>7</v>
      </c>
      <c r="D10" s="181">
        <v>59530.865450000027</v>
      </c>
      <c r="E10" s="183">
        <v>47956.304960000009</v>
      </c>
      <c r="F10" s="183">
        <v>3407.7042199999996</v>
      </c>
      <c r="G10" s="183">
        <v>6261.1872000000003</v>
      </c>
      <c r="H10" s="183">
        <v>1905.6690699999995</v>
      </c>
      <c r="I10" s="4"/>
      <c r="J10" s="181">
        <v>52095.319889999999</v>
      </c>
      <c r="K10" s="183">
        <v>45331.446800000005</v>
      </c>
      <c r="L10" s="183">
        <v>3020.0855099999999</v>
      </c>
      <c r="M10" s="183">
        <v>1737.9181199999998</v>
      </c>
      <c r="N10" s="183">
        <v>2005.8694599999997</v>
      </c>
      <c r="O10" s="4"/>
    </row>
    <row r="11" spans="1:15" ht="13.5" customHeight="1" x14ac:dyDescent="0.25">
      <c r="A11" s="4"/>
      <c r="B11" s="221"/>
      <c r="C11" s="32" t="s">
        <v>8</v>
      </c>
      <c r="D11" s="181">
        <v>18828.672739999976</v>
      </c>
      <c r="E11" s="183">
        <v>17827.049689999993</v>
      </c>
      <c r="F11" s="183">
        <v>205.22160000000002</v>
      </c>
      <c r="G11" s="183">
        <v>459.04888</v>
      </c>
      <c r="H11" s="183">
        <v>337.35256999999996</v>
      </c>
      <c r="I11" s="4"/>
      <c r="J11" s="181">
        <v>37521.266610000042</v>
      </c>
      <c r="K11" s="183">
        <v>34962.137919999994</v>
      </c>
      <c r="L11" s="183">
        <v>313.57242000000002</v>
      </c>
      <c r="M11" s="183">
        <v>1501.4024700000002</v>
      </c>
      <c r="N11" s="183">
        <v>744.15380000000005</v>
      </c>
      <c r="O11" s="4"/>
    </row>
    <row r="12" spans="1:15" ht="13.5" customHeight="1" x14ac:dyDescent="0.25">
      <c r="A12" s="4"/>
      <c r="B12" s="216" t="s">
        <v>34</v>
      </c>
      <c r="C12" s="58" t="s">
        <v>35</v>
      </c>
      <c r="D12" s="181">
        <v>56516.347650000156</v>
      </c>
      <c r="E12" s="183">
        <v>49061.41156000011</v>
      </c>
      <c r="F12" s="183">
        <v>974.28614000000005</v>
      </c>
      <c r="G12" s="183">
        <v>5641.2049400000014</v>
      </c>
      <c r="H12" s="183">
        <v>839.44501000000002</v>
      </c>
      <c r="I12" s="4"/>
      <c r="J12" s="181">
        <v>43760.541890000051</v>
      </c>
      <c r="K12" s="183">
        <v>40005.26046000002</v>
      </c>
      <c r="L12" s="183">
        <v>2225.5224399999997</v>
      </c>
      <c r="M12" s="183">
        <v>1171.9623000000001</v>
      </c>
      <c r="N12" s="183">
        <v>357.79669000000001</v>
      </c>
      <c r="O12" s="4"/>
    </row>
    <row r="13" spans="1:15" ht="13.5" customHeight="1" x14ac:dyDescent="0.25">
      <c r="A13" s="4"/>
      <c r="B13" s="216"/>
      <c r="C13" s="58" t="s">
        <v>36</v>
      </c>
      <c r="D13" s="181">
        <v>68949.935390000275</v>
      </c>
      <c r="E13" s="183">
        <v>54039.644850000084</v>
      </c>
      <c r="F13" s="183">
        <v>1674.01422</v>
      </c>
      <c r="G13" s="183">
        <v>10214.675059999998</v>
      </c>
      <c r="H13" s="183">
        <v>3021.6012600000004</v>
      </c>
      <c r="I13" s="4"/>
      <c r="J13" s="181">
        <v>38498.431960000002</v>
      </c>
      <c r="K13" s="183">
        <v>33799.080399999999</v>
      </c>
      <c r="L13" s="183">
        <v>1531.0413799999999</v>
      </c>
      <c r="M13" s="183">
        <v>2397.7434000000003</v>
      </c>
      <c r="N13" s="183">
        <v>770.56677999999999</v>
      </c>
      <c r="O13" s="4"/>
    </row>
    <row r="14" spans="1:15" ht="13.5" customHeight="1" x14ac:dyDescent="0.25">
      <c r="A14" s="4"/>
      <c r="B14" s="216"/>
      <c r="C14" s="58" t="s">
        <v>9</v>
      </c>
      <c r="D14" s="181">
        <v>144151.38081000128</v>
      </c>
      <c r="E14" s="183">
        <v>86712.574150000786</v>
      </c>
      <c r="F14" s="183">
        <v>7352.4163900000012</v>
      </c>
      <c r="G14" s="183">
        <v>37136.09040000003</v>
      </c>
      <c r="H14" s="183">
        <v>12950.299870000001</v>
      </c>
      <c r="I14" s="4"/>
      <c r="J14" s="181">
        <v>81989.159460000505</v>
      </c>
      <c r="K14" s="183">
        <v>63077.942440000021</v>
      </c>
      <c r="L14" s="183">
        <v>5734.6815399999996</v>
      </c>
      <c r="M14" s="183">
        <v>7809.9496999999983</v>
      </c>
      <c r="N14" s="183">
        <v>5366.5857799999994</v>
      </c>
      <c r="O14" s="4"/>
    </row>
    <row r="15" spans="1:15" ht="13.5" customHeight="1" x14ac:dyDescent="0.25">
      <c r="A15" s="4"/>
      <c r="B15" s="216" t="s">
        <v>37</v>
      </c>
      <c r="C15" s="58" t="s">
        <v>38</v>
      </c>
      <c r="D15" s="181">
        <v>17271.335130000007</v>
      </c>
      <c r="E15" s="183">
        <v>13591.669050000013</v>
      </c>
      <c r="F15" s="183">
        <v>255.11433</v>
      </c>
      <c r="G15" s="183">
        <v>2804.4958799999999</v>
      </c>
      <c r="H15" s="183">
        <v>620.05586999999991</v>
      </c>
      <c r="I15" s="4"/>
      <c r="J15" s="181">
        <v>11970.150520000021</v>
      </c>
      <c r="K15" s="183">
        <v>10855.801700000015</v>
      </c>
      <c r="L15" s="183">
        <v>506.01579000000004</v>
      </c>
      <c r="M15" s="183">
        <v>563.10576000000003</v>
      </c>
      <c r="N15" s="183">
        <v>45.227269999999997</v>
      </c>
      <c r="O15" s="4"/>
    </row>
    <row r="16" spans="1:15" ht="13.5" customHeight="1" x14ac:dyDescent="0.25">
      <c r="A16" s="4"/>
      <c r="B16" s="216"/>
      <c r="C16" s="58" t="s">
        <v>39</v>
      </c>
      <c r="D16" s="181">
        <v>2940.975300000001</v>
      </c>
      <c r="E16" s="183">
        <v>2304.3254299999994</v>
      </c>
      <c r="F16" s="183">
        <v>74.766450000000006</v>
      </c>
      <c r="G16" s="183">
        <v>413.54592000000002</v>
      </c>
      <c r="H16" s="183">
        <v>148.33750000000003</v>
      </c>
      <c r="I16" s="4"/>
      <c r="J16" s="181">
        <v>2628.6854900000017</v>
      </c>
      <c r="K16" s="183">
        <v>2429.0700299999999</v>
      </c>
      <c r="L16" s="183">
        <v>36.455619999999996</v>
      </c>
      <c r="M16" s="183">
        <v>135.26600000000002</v>
      </c>
      <c r="N16" s="183">
        <v>27.893840000000001</v>
      </c>
      <c r="O16" s="4"/>
    </row>
    <row r="17" spans="1:15" ht="13.5" customHeight="1" x14ac:dyDescent="0.25">
      <c r="A17" s="4"/>
      <c r="B17" s="216"/>
      <c r="C17" s="58" t="s">
        <v>40</v>
      </c>
      <c r="D17" s="181">
        <v>171783.33272000082</v>
      </c>
      <c r="E17" s="183">
        <v>113138.13675000067</v>
      </c>
      <c r="F17" s="183">
        <v>6416.8370400000003</v>
      </c>
      <c r="G17" s="183">
        <v>38323.431730000011</v>
      </c>
      <c r="H17" s="183">
        <v>13904.927199999996</v>
      </c>
      <c r="I17" s="4"/>
      <c r="J17" s="181">
        <v>110864.55789000035</v>
      </c>
      <c r="K17" s="183">
        <v>90382.580630000171</v>
      </c>
      <c r="L17" s="183">
        <v>6262.934549999999</v>
      </c>
      <c r="M17" s="183">
        <v>8681.8887900000009</v>
      </c>
      <c r="N17" s="183">
        <v>5537.1539200000007</v>
      </c>
      <c r="O17" s="4"/>
    </row>
    <row r="18" spans="1:15" ht="13.5" customHeight="1" x14ac:dyDescent="0.25">
      <c r="A18" s="4"/>
      <c r="B18" s="216"/>
      <c r="C18" s="58" t="s">
        <v>149</v>
      </c>
      <c r="D18" s="181">
        <v>25944.328560000013</v>
      </c>
      <c r="E18" s="183">
        <v>19780.197470000006</v>
      </c>
      <c r="F18" s="183">
        <v>888.92031999999995</v>
      </c>
      <c r="G18" s="183">
        <v>4761.6806500000002</v>
      </c>
      <c r="H18" s="183">
        <v>513.53012000000001</v>
      </c>
      <c r="I18" s="4"/>
      <c r="J18" s="181">
        <v>11979.706899999999</v>
      </c>
      <c r="K18" s="183">
        <v>10748.780480000005</v>
      </c>
      <c r="L18" s="183">
        <v>470.77950000000004</v>
      </c>
      <c r="M18" s="183">
        <v>414.51346000000001</v>
      </c>
      <c r="N18" s="183">
        <v>345.63346000000001</v>
      </c>
      <c r="O18" s="4"/>
    </row>
    <row r="19" spans="1:15" ht="13.5" customHeight="1" x14ac:dyDescent="0.25">
      <c r="A19" s="4"/>
      <c r="B19" s="216"/>
      <c r="C19" s="58" t="s">
        <v>42</v>
      </c>
      <c r="D19" s="181">
        <v>51677.692140000087</v>
      </c>
      <c r="E19" s="183">
        <v>40999.301860000051</v>
      </c>
      <c r="F19" s="183">
        <v>2365.07861</v>
      </c>
      <c r="G19" s="183">
        <v>6688.8162200000006</v>
      </c>
      <c r="H19" s="183">
        <v>1624.4954500000001</v>
      </c>
      <c r="I19" s="4"/>
      <c r="J19" s="181">
        <v>26805.032510000015</v>
      </c>
      <c r="K19" s="183">
        <v>22466.050460000017</v>
      </c>
      <c r="L19" s="183">
        <v>2215.0599000000002</v>
      </c>
      <c r="M19" s="183">
        <v>1584.8813899999998</v>
      </c>
      <c r="N19" s="183">
        <v>539.04076000000009</v>
      </c>
      <c r="O19" s="4"/>
    </row>
    <row r="20" spans="1:15" ht="13.5" customHeight="1" x14ac:dyDescent="0.25">
      <c r="A20" s="4"/>
      <c r="B20" s="222" t="s">
        <v>121</v>
      </c>
      <c r="C20" s="159" t="s">
        <v>152</v>
      </c>
      <c r="D20" s="181">
        <v>167720.35065000076</v>
      </c>
      <c r="E20" s="183">
        <v>109781.43939000061</v>
      </c>
      <c r="F20" s="183">
        <v>6316.4592300000004</v>
      </c>
      <c r="G20" s="183">
        <v>37724.487790000006</v>
      </c>
      <c r="H20" s="183">
        <v>13897.964239999996</v>
      </c>
      <c r="I20" s="4"/>
      <c r="J20" s="181">
        <v>108908.72195000031</v>
      </c>
      <c r="K20" s="183">
        <v>88624.787820000143</v>
      </c>
      <c r="L20" s="183">
        <v>6245.5709199999992</v>
      </c>
      <c r="M20" s="183">
        <v>8501.2092900000007</v>
      </c>
      <c r="N20" s="183">
        <v>5537.1539200000007</v>
      </c>
      <c r="O20" s="4"/>
    </row>
    <row r="21" spans="1:15" ht="13.5" customHeight="1" x14ac:dyDescent="0.25">
      <c r="A21" s="4"/>
      <c r="B21" s="222"/>
      <c r="C21" s="159" t="s">
        <v>114</v>
      </c>
      <c r="D21" s="181">
        <v>10133.272510000013</v>
      </c>
      <c r="E21" s="183">
        <v>7710.895930000006</v>
      </c>
      <c r="F21" s="183">
        <v>50.903219999999997</v>
      </c>
      <c r="G21" s="183">
        <v>1908.8551900000002</v>
      </c>
      <c r="H21" s="183">
        <v>462.61816999999996</v>
      </c>
      <c r="I21" s="4"/>
      <c r="J21" s="181">
        <v>8955.0096700000031</v>
      </c>
      <c r="K21" s="183">
        <v>8001.7946899999952</v>
      </c>
      <c r="L21" s="183">
        <v>359.76579000000004</v>
      </c>
      <c r="M21" s="183">
        <v>548.22191999999995</v>
      </c>
      <c r="N21" s="183">
        <v>45.227269999999997</v>
      </c>
      <c r="O21" s="4"/>
    </row>
    <row r="22" spans="1:15" ht="13.5" customHeight="1" x14ac:dyDescent="0.25">
      <c r="A22" s="4"/>
      <c r="B22" s="222"/>
      <c r="C22" s="159" t="s">
        <v>153</v>
      </c>
      <c r="D22" s="181">
        <v>12914.941180000013</v>
      </c>
      <c r="E22" s="183">
        <v>10121.418300000007</v>
      </c>
      <c r="F22" s="183">
        <v>360.76889999999992</v>
      </c>
      <c r="G22" s="183">
        <v>2288.72066</v>
      </c>
      <c r="H22" s="183">
        <v>144.03332</v>
      </c>
      <c r="I22" s="4"/>
      <c r="J22" s="181">
        <v>6871.6814900000063</v>
      </c>
      <c r="K22" s="183">
        <v>6321.2248400000053</v>
      </c>
      <c r="L22" s="183">
        <v>138.01044000000002</v>
      </c>
      <c r="M22" s="183">
        <v>184.44447</v>
      </c>
      <c r="N22" s="183">
        <v>228.00174000000001</v>
      </c>
      <c r="O22" s="4"/>
    </row>
    <row r="23" spans="1:15" ht="13.5" customHeight="1" x14ac:dyDescent="0.25">
      <c r="A23" s="4"/>
      <c r="B23" s="222"/>
      <c r="C23" s="159" t="s">
        <v>115</v>
      </c>
      <c r="D23" s="181">
        <v>21839.319880000046</v>
      </c>
      <c r="E23" s="183">
        <v>17062.269080000024</v>
      </c>
      <c r="F23" s="183">
        <v>838.11353000000008</v>
      </c>
      <c r="G23" s="183">
        <v>3612.4686899999997</v>
      </c>
      <c r="H23" s="183">
        <v>326.46858000000003</v>
      </c>
      <c r="I23" s="4"/>
      <c r="J23" s="181">
        <v>9626.7315200000048</v>
      </c>
      <c r="K23" s="183">
        <v>8901.8888700000043</v>
      </c>
      <c r="L23" s="183">
        <v>320.95087999999998</v>
      </c>
      <c r="M23" s="183">
        <v>298.07823000000002</v>
      </c>
      <c r="N23" s="183">
        <v>105.81354</v>
      </c>
      <c r="O23" s="4"/>
    </row>
    <row r="24" spans="1:15" ht="13.5" customHeight="1" x14ac:dyDescent="0.25">
      <c r="A24" s="4"/>
      <c r="B24" s="222"/>
      <c r="C24" s="159" t="s">
        <v>116</v>
      </c>
      <c r="D24" s="181">
        <v>1499.4582400000006</v>
      </c>
      <c r="E24" s="183">
        <v>1102.9390400000004</v>
      </c>
      <c r="F24" s="183">
        <v>36.36645</v>
      </c>
      <c r="G24" s="183">
        <v>240.00232999999997</v>
      </c>
      <c r="H24" s="183">
        <v>120.15042000000001</v>
      </c>
      <c r="I24" s="4"/>
      <c r="J24" s="181">
        <v>1787.0665599999991</v>
      </c>
      <c r="K24" s="183">
        <v>1635.061439999999</v>
      </c>
      <c r="L24" s="183">
        <v>19.068539999999999</v>
      </c>
      <c r="M24" s="183">
        <v>115.77246000000001</v>
      </c>
      <c r="N24" s="183">
        <v>17.16412</v>
      </c>
      <c r="O24" s="4"/>
    </row>
    <row r="25" spans="1:15" ht="13.5" customHeight="1" x14ac:dyDescent="0.25">
      <c r="A25" s="4"/>
      <c r="B25" s="222"/>
      <c r="C25" s="159" t="s">
        <v>117</v>
      </c>
      <c r="D25" s="181">
        <v>2064.6816999999992</v>
      </c>
      <c r="E25" s="183">
        <v>1555.0547399999994</v>
      </c>
      <c r="F25" s="183">
        <v>118.27781</v>
      </c>
      <c r="G25" s="183">
        <v>363.16207000000003</v>
      </c>
      <c r="H25" s="183">
        <v>28.187080000000002</v>
      </c>
      <c r="I25" s="4"/>
      <c r="J25" s="181">
        <v>1024.8301299999996</v>
      </c>
      <c r="K25" s="183">
        <v>977.21978999999965</v>
      </c>
      <c r="L25" s="183">
        <v>17.387080000000001</v>
      </c>
      <c r="M25" s="183">
        <v>19.493540000000003</v>
      </c>
      <c r="N25" s="183">
        <v>10.72972</v>
      </c>
      <c r="O25" s="4"/>
    </row>
    <row r="26" spans="1:15" ht="13.5" customHeight="1" x14ac:dyDescent="0.25">
      <c r="A26" s="4"/>
      <c r="B26" s="222"/>
      <c r="C26" s="159" t="s">
        <v>118</v>
      </c>
      <c r="D26" s="181">
        <v>40768.931500000079</v>
      </c>
      <c r="E26" s="183">
        <v>31978.97296000005</v>
      </c>
      <c r="F26" s="183">
        <v>1997.8837699999999</v>
      </c>
      <c r="G26" s="183">
        <v>5262.3885599999994</v>
      </c>
      <c r="H26" s="183">
        <v>1529.6862100000001</v>
      </c>
      <c r="I26" s="4"/>
      <c r="J26" s="181">
        <v>21470.171260000021</v>
      </c>
      <c r="K26" s="183">
        <v>17225.998450000014</v>
      </c>
      <c r="L26" s="183">
        <v>2215.0599000000002</v>
      </c>
      <c r="M26" s="183">
        <v>1490.0721499999997</v>
      </c>
      <c r="N26" s="183">
        <v>539.04076000000009</v>
      </c>
      <c r="O26" s="4"/>
    </row>
    <row r="27" spans="1:15" ht="13.5" customHeight="1" x14ac:dyDescent="0.25">
      <c r="A27" s="4"/>
      <c r="B27" s="222"/>
      <c r="C27" s="159" t="s">
        <v>119</v>
      </c>
      <c r="D27" s="181">
        <v>7655.0178399999922</v>
      </c>
      <c r="E27" s="183">
        <v>6352.5010699999939</v>
      </c>
      <c r="F27" s="183">
        <v>204.21110999999999</v>
      </c>
      <c r="G27" s="183">
        <v>940.86796000000004</v>
      </c>
      <c r="H27" s="183">
        <v>157.43770000000001</v>
      </c>
      <c r="I27" s="4"/>
      <c r="J27" s="181">
        <v>3299.8977900000023</v>
      </c>
      <c r="K27" s="183">
        <v>3093.536680000002</v>
      </c>
      <c r="L27" s="183">
        <v>146.25</v>
      </c>
      <c r="M27" s="183">
        <v>60.111109999999996</v>
      </c>
      <c r="N27" s="183">
        <v>0</v>
      </c>
      <c r="O27" s="4"/>
    </row>
    <row r="28" spans="1:15" ht="13.5" customHeight="1" x14ac:dyDescent="0.25">
      <c r="A28" s="4"/>
      <c r="B28" s="222"/>
      <c r="C28" s="159" t="s">
        <v>120</v>
      </c>
      <c r="D28" s="181">
        <v>5021.6903500000008</v>
      </c>
      <c r="E28" s="183">
        <v>4148.1400500000009</v>
      </c>
      <c r="F28" s="183">
        <v>77.732730000000004</v>
      </c>
      <c r="G28" s="183">
        <v>651.01715000000013</v>
      </c>
      <c r="H28" s="183">
        <v>144.80042</v>
      </c>
      <c r="I28" s="4"/>
      <c r="J28" s="181">
        <v>2304.0229399999994</v>
      </c>
      <c r="K28" s="183">
        <v>2100.7707199999995</v>
      </c>
      <c r="L28" s="183">
        <v>29.181809999999999</v>
      </c>
      <c r="M28" s="183">
        <v>162.25223000000003</v>
      </c>
      <c r="N28" s="183">
        <v>11.81818</v>
      </c>
      <c r="O28" s="4"/>
    </row>
    <row r="29" spans="1:15" ht="13.5" customHeight="1" x14ac:dyDescent="0.25">
      <c r="A29" s="4"/>
      <c r="B29" s="187" t="s">
        <v>193</v>
      </c>
      <c r="C29" s="159" t="s">
        <v>190</v>
      </c>
      <c r="D29" s="181">
        <v>20830.825649999973</v>
      </c>
      <c r="E29" s="183">
        <v>16242.566609999998</v>
      </c>
      <c r="F29" s="183">
        <v>418.25848999999999</v>
      </c>
      <c r="G29" s="183">
        <v>3477.6143000000002</v>
      </c>
      <c r="H29" s="183">
        <v>692.38624999999979</v>
      </c>
      <c r="I29" s="184"/>
      <c r="J29" s="181">
        <v>14330.716180000032</v>
      </c>
      <c r="K29" s="183">
        <v>12965.688680000028</v>
      </c>
      <c r="L29" s="183">
        <v>589.55804000000001</v>
      </c>
      <c r="M29" s="183">
        <v>698.43326999999999</v>
      </c>
      <c r="N29" s="183">
        <v>77.036189999999991</v>
      </c>
      <c r="O29" s="4"/>
    </row>
    <row r="30" spans="1:15" ht="13.5" customHeight="1" x14ac:dyDescent="0.25">
      <c r="A30" s="4"/>
      <c r="B30" s="188"/>
      <c r="C30" s="159" t="s">
        <v>191</v>
      </c>
      <c r="D30" s="181">
        <v>184413.38948000074</v>
      </c>
      <c r="E30" s="183">
        <v>122416.86744000073</v>
      </c>
      <c r="F30" s="183">
        <v>6843.9107299999996</v>
      </c>
      <c r="G30" s="183">
        <v>40772.471370000028</v>
      </c>
      <c r="H30" s="183">
        <v>14380.139939999997</v>
      </c>
      <c r="I30" s="184"/>
      <c r="J30" s="181">
        <v>117755.34320000012</v>
      </c>
      <c r="K30" s="183">
        <v>96303.341040000072</v>
      </c>
      <c r="L30" s="183">
        <v>6686.6274199999989</v>
      </c>
      <c r="M30" s="183">
        <v>8886.502440000002</v>
      </c>
      <c r="N30" s="183">
        <v>5878.8723000000018</v>
      </c>
      <c r="O30" s="4"/>
    </row>
    <row r="31" spans="1:15" ht="13.5" customHeight="1" x14ac:dyDescent="0.25">
      <c r="A31" s="4"/>
      <c r="B31" s="189"/>
      <c r="C31" s="159" t="s">
        <v>192</v>
      </c>
      <c r="D31" s="181">
        <v>64373.448720000124</v>
      </c>
      <c r="E31" s="183">
        <v>51154.196510000103</v>
      </c>
      <c r="F31" s="183">
        <v>2738.5475300000003</v>
      </c>
      <c r="G31" s="183">
        <v>8741.8847300000016</v>
      </c>
      <c r="H31" s="183">
        <v>1738.8199500000001</v>
      </c>
      <c r="I31" s="184"/>
      <c r="J31" s="181">
        <v>32162.073930000002</v>
      </c>
      <c r="K31" s="183">
        <v>27613.253580000004</v>
      </c>
      <c r="L31" s="183">
        <v>2215.0599000000002</v>
      </c>
      <c r="M31" s="183">
        <v>1794.7196899999999</v>
      </c>
      <c r="N31" s="183">
        <v>539.04076000000009</v>
      </c>
      <c r="O31" s="4"/>
    </row>
    <row r="32" spans="1:15" x14ac:dyDescent="0.25">
      <c r="A32" s="4"/>
      <c r="B32" s="96" t="s">
        <v>122</v>
      </c>
      <c r="C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96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21"/>
      <c r="C34" s="21"/>
      <c r="D34" s="21"/>
      <c r="E34" s="22"/>
      <c r="F34" s="22"/>
      <c r="G34" s="22"/>
      <c r="H34" s="22"/>
      <c r="I34" s="4"/>
      <c r="J34" s="21"/>
      <c r="K34" s="22"/>
      <c r="L34" s="22"/>
      <c r="M34" s="22"/>
      <c r="N34" s="22"/>
      <c r="O34" s="4"/>
    </row>
    <row r="35" spans="1: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/>
      <c r="B36" s="217" t="s">
        <v>46</v>
      </c>
      <c r="C36" s="217"/>
      <c r="D36" s="218" t="s">
        <v>52</v>
      </c>
      <c r="E36" s="218"/>
      <c r="F36" s="218"/>
      <c r="G36" s="218"/>
      <c r="H36" s="218"/>
      <c r="I36" s="4"/>
      <c r="J36" s="218" t="s">
        <v>53</v>
      </c>
      <c r="K36" s="218"/>
      <c r="L36" s="218"/>
      <c r="M36" s="218"/>
      <c r="N36" s="218"/>
      <c r="O36" s="4"/>
    </row>
    <row r="37" spans="1:15" ht="24.75" customHeight="1" x14ac:dyDescent="0.25">
      <c r="A37" s="4"/>
      <c r="B37" s="217"/>
      <c r="C37" s="217"/>
      <c r="D37" s="83" t="s">
        <v>0</v>
      </c>
      <c r="E37" s="160" t="s">
        <v>20</v>
      </c>
      <c r="F37" s="160" t="s">
        <v>125</v>
      </c>
      <c r="G37" s="160" t="s">
        <v>126</v>
      </c>
      <c r="H37" s="160" t="s">
        <v>21</v>
      </c>
      <c r="I37" s="4"/>
      <c r="J37" s="83" t="s">
        <v>0</v>
      </c>
      <c r="K37" s="160" t="s">
        <v>20</v>
      </c>
      <c r="L37" s="160" t="s">
        <v>125</v>
      </c>
      <c r="M37" s="160" t="s">
        <v>126</v>
      </c>
      <c r="N37" s="160" t="s">
        <v>21</v>
      </c>
      <c r="O37" s="4"/>
    </row>
    <row r="38" spans="1:15" ht="13.5" customHeight="1" x14ac:dyDescent="0.25">
      <c r="A38" s="4"/>
      <c r="B38" s="216" t="s">
        <v>2</v>
      </c>
      <c r="C38" s="84" t="s">
        <v>0</v>
      </c>
      <c r="D38" s="181">
        <v>2798</v>
      </c>
      <c r="E38" s="181">
        <v>2047</v>
      </c>
      <c r="F38" s="182">
        <v>113</v>
      </c>
      <c r="G38" s="182">
        <v>496</v>
      </c>
      <c r="H38" s="182">
        <v>142</v>
      </c>
      <c r="I38" s="4"/>
      <c r="J38" s="181">
        <v>1635</v>
      </c>
      <c r="K38" s="181">
        <v>1393</v>
      </c>
      <c r="L38" s="182">
        <v>89</v>
      </c>
      <c r="M38" s="182">
        <v>108</v>
      </c>
      <c r="N38" s="182">
        <v>45</v>
      </c>
      <c r="O38" s="4"/>
    </row>
    <row r="39" spans="1:15" ht="13.5" customHeight="1" x14ac:dyDescent="0.25">
      <c r="A39" s="4"/>
      <c r="B39" s="216"/>
      <c r="C39" s="58" t="s">
        <v>3</v>
      </c>
      <c r="D39" s="181">
        <v>1300</v>
      </c>
      <c r="E39" s="183">
        <v>1010</v>
      </c>
      <c r="F39" s="183">
        <v>43</v>
      </c>
      <c r="G39" s="183">
        <v>197</v>
      </c>
      <c r="H39" s="183">
        <v>50</v>
      </c>
      <c r="I39" s="4"/>
      <c r="J39" s="181">
        <v>719</v>
      </c>
      <c r="K39" s="183">
        <v>643</v>
      </c>
      <c r="L39" s="183">
        <v>30</v>
      </c>
      <c r="M39" s="183">
        <v>31</v>
      </c>
      <c r="N39" s="183">
        <v>15</v>
      </c>
      <c r="O39" s="4"/>
    </row>
    <row r="40" spans="1:15" ht="13.5" customHeight="1" x14ac:dyDescent="0.25">
      <c r="A40" s="4"/>
      <c r="B40" s="216"/>
      <c r="C40" s="58" t="s">
        <v>4</v>
      </c>
      <c r="D40" s="181">
        <v>1498</v>
      </c>
      <c r="E40" s="183">
        <v>1037</v>
      </c>
      <c r="F40" s="183">
        <v>70</v>
      </c>
      <c r="G40" s="183">
        <v>299</v>
      </c>
      <c r="H40" s="183">
        <v>92</v>
      </c>
      <c r="I40" s="4"/>
      <c r="J40" s="181">
        <v>916</v>
      </c>
      <c r="K40" s="183">
        <v>750</v>
      </c>
      <c r="L40" s="183">
        <v>59</v>
      </c>
      <c r="M40" s="183">
        <v>77</v>
      </c>
      <c r="N40" s="183">
        <v>30</v>
      </c>
      <c r="O40" s="4"/>
    </row>
    <row r="41" spans="1:15" ht="13.5" customHeight="1" x14ac:dyDescent="0.25">
      <c r="A41" s="4"/>
      <c r="B41" s="219" t="s">
        <v>10</v>
      </c>
      <c r="C41" s="32" t="s">
        <v>5</v>
      </c>
      <c r="D41" s="181">
        <v>860</v>
      </c>
      <c r="E41" s="183">
        <v>512</v>
      </c>
      <c r="F41" s="183">
        <v>31</v>
      </c>
      <c r="G41" s="183">
        <v>264</v>
      </c>
      <c r="H41" s="183">
        <v>53</v>
      </c>
      <c r="I41" s="4"/>
      <c r="J41" s="181">
        <v>269</v>
      </c>
      <c r="K41" s="183">
        <v>182</v>
      </c>
      <c r="L41" s="183">
        <v>36</v>
      </c>
      <c r="M41" s="183">
        <v>45</v>
      </c>
      <c r="N41" s="183">
        <v>6</v>
      </c>
      <c r="O41" s="4"/>
    </row>
    <row r="42" spans="1:15" ht="13.5" customHeight="1" x14ac:dyDescent="0.25">
      <c r="A42" s="4"/>
      <c r="B42" s="220"/>
      <c r="C42" s="32" t="s">
        <v>6</v>
      </c>
      <c r="D42" s="181">
        <v>1081</v>
      </c>
      <c r="E42" s="183">
        <v>820</v>
      </c>
      <c r="F42" s="183">
        <v>45</v>
      </c>
      <c r="G42" s="183">
        <v>160</v>
      </c>
      <c r="H42" s="183">
        <v>56</v>
      </c>
      <c r="I42" s="4"/>
      <c r="J42" s="181">
        <v>422</v>
      </c>
      <c r="K42" s="183">
        <v>354</v>
      </c>
      <c r="L42" s="183">
        <v>24</v>
      </c>
      <c r="M42" s="183">
        <v>31</v>
      </c>
      <c r="N42" s="183">
        <v>13</v>
      </c>
      <c r="O42" s="4"/>
    </row>
    <row r="43" spans="1:15" ht="13.5" customHeight="1" x14ac:dyDescent="0.25">
      <c r="A43" s="4"/>
      <c r="B43" s="220"/>
      <c r="C43" s="32" t="s">
        <v>7</v>
      </c>
      <c r="D43" s="181">
        <v>697</v>
      </c>
      <c r="E43" s="183">
        <v>572</v>
      </c>
      <c r="F43" s="183">
        <v>34</v>
      </c>
      <c r="G43" s="183">
        <v>64</v>
      </c>
      <c r="H43" s="183">
        <v>27</v>
      </c>
      <c r="I43" s="4"/>
      <c r="J43" s="181">
        <v>608</v>
      </c>
      <c r="K43" s="183">
        <v>540</v>
      </c>
      <c r="L43" s="183">
        <v>25</v>
      </c>
      <c r="M43" s="183">
        <v>26</v>
      </c>
      <c r="N43" s="183">
        <v>17</v>
      </c>
      <c r="O43" s="4"/>
    </row>
    <row r="44" spans="1:15" ht="13.5" customHeight="1" x14ac:dyDescent="0.25">
      <c r="A44" s="4"/>
      <c r="B44" s="221"/>
      <c r="C44" s="32" t="s">
        <v>8</v>
      </c>
      <c r="D44" s="181">
        <v>160</v>
      </c>
      <c r="E44" s="183">
        <v>143</v>
      </c>
      <c r="F44" s="183">
        <v>3</v>
      </c>
      <c r="G44" s="183">
        <v>8</v>
      </c>
      <c r="H44" s="183">
        <v>6</v>
      </c>
      <c r="I44" s="4"/>
      <c r="J44" s="181">
        <v>336</v>
      </c>
      <c r="K44" s="183">
        <v>317</v>
      </c>
      <c r="L44" s="183">
        <v>4</v>
      </c>
      <c r="M44" s="183">
        <v>6</v>
      </c>
      <c r="N44" s="183">
        <v>9</v>
      </c>
      <c r="O44" s="4"/>
    </row>
    <row r="45" spans="1:15" ht="13.5" customHeight="1" x14ac:dyDescent="0.25">
      <c r="A45" s="4"/>
      <c r="B45" s="216" t="s">
        <v>34</v>
      </c>
      <c r="C45" s="58" t="s">
        <v>35</v>
      </c>
      <c r="D45" s="181">
        <v>610</v>
      </c>
      <c r="E45" s="183">
        <v>513</v>
      </c>
      <c r="F45" s="183">
        <v>15</v>
      </c>
      <c r="G45" s="183">
        <v>74</v>
      </c>
      <c r="H45" s="183">
        <v>8</v>
      </c>
      <c r="I45" s="4"/>
      <c r="J45" s="181">
        <v>474</v>
      </c>
      <c r="K45" s="183">
        <v>433</v>
      </c>
      <c r="L45" s="183">
        <v>21</v>
      </c>
      <c r="M45" s="183">
        <v>18</v>
      </c>
      <c r="N45" s="183">
        <v>2</v>
      </c>
      <c r="O45" s="4"/>
    </row>
    <row r="46" spans="1:15" ht="13.5" customHeight="1" x14ac:dyDescent="0.25">
      <c r="A46" s="4"/>
      <c r="B46" s="216"/>
      <c r="C46" s="58" t="s">
        <v>36</v>
      </c>
      <c r="D46" s="181">
        <v>716</v>
      </c>
      <c r="E46" s="183">
        <v>583</v>
      </c>
      <c r="F46" s="183">
        <v>19</v>
      </c>
      <c r="G46" s="183">
        <v>95</v>
      </c>
      <c r="H46" s="183">
        <v>19</v>
      </c>
      <c r="I46" s="4"/>
      <c r="J46" s="181">
        <v>392</v>
      </c>
      <c r="K46" s="183">
        <v>348</v>
      </c>
      <c r="L46" s="183">
        <v>19</v>
      </c>
      <c r="M46" s="183">
        <v>21</v>
      </c>
      <c r="N46" s="183">
        <v>4</v>
      </c>
      <c r="O46" s="4"/>
    </row>
    <row r="47" spans="1:15" ht="13.5" customHeight="1" x14ac:dyDescent="0.25">
      <c r="A47" s="4"/>
      <c r="B47" s="216"/>
      <c r="C47" s="58" t="s">
        <v>9</v>
      </c>
      <c r="D47" s="181">
        <v>1472</v>
      </c>
      <c r="E47" s="183">
        <v>951</v>
      </c>
      <c r="F47" s="183">
        <v>79</v>
      </c>
      <c r="G47" s="183">
        <v>327</v>
      </c>
      <c r="H47" s="183">
        <v>115</v>
      </c>
      <c r="I47" s="4"/>
      <c r="J47" s="181">
        <v>769</v>
      </c>
      <c r="K47" s="183">
        <v>612</v>
      </c>
      <c r="L47" s="183">
        <v>49</v>
      </c>
      <c r="M47" s="183">
        <v>69</v>
      </c>
      <c r="N47" s="183">
        <v>39</v>
      </c>
      <c r="O47" s="4"/>
    </row>
    <row r="48" spans="1:15" ht="13.5" customHeight="1" x14ac:dyDescent="0.25">
      <c r="A48" s="4"/>
      <c r="B48" s="216" t="s">
        <v>37</v>
      </c>
      <c r="C48" s="58" t="s">
        <v>38</v>
      </c>
      <c r="D48" s="181">
        <v>302</v>
      </c>
      <c r="E48" s="183">
        <v>235</v>
      </c>
      <c r="F48" s="183">
        <v>5</v>
      </c>
      <c r="G48" s="183">
        <v>50</v>
      </c>
      <c r="H48" s="183">
        <v>12</v>
      </c>
      <c r="I48" s="4"/>
      <c r="J48" s="181">
        <v>208</v>
      </c>
      <c r="K48" s="183">
        <v>187</v>
      </c>
      <c r="L48" s="183">
        <v>9</v>
      </c>
      <c r="M48" s="183">
        <v>11</v>
      </c>
      <c r="N48" s="183">
        <v>1</v>
      </c>
      <c r="O48" s="4"/>
    </row>
    <row r="49" spans="1:15" ht="13.5" customHeight="1" x14ac:dyDescent="0.25">
      <c r="A49" s="4"/>
      <c r="B49" s="216"/>
      <c r="C49" s="58" t="s">
        <v>39</v>
      </c>
      <c r="D49" s="181">
        <v>192</v>
      </c>
      <c r="E49" s="183">
        <v>146</v>
      </c>
      <c r="F49" s="183">
        <v>6</v>
      </c>
      <c r="G49" s="183">
        <v>27</v>
      </c>
      <c r="H49" s="183">
        <v>13</v>
      </c>
      <c r="I49" s="4"/>
      <c r="J49" s="181">
        <v>191</v>
      </c>
      <c r="K49" s="183">
        <v>173</v>
      </c>
      <c r="L49" s="183">
        <v>4</v>
      </c>
      <c r="M49" s="183">
        <v>11</v>
      </c>
      <c r="N49" s="183">
        <v>3</v>
      </c>
      <c r="O49" s="4"/>
    </row>
    <row r="50" spans="1:15" ht="13.5" customHeight="1" x14ac:dyDescent="0.25">
      <c r="A50" s="4"/>
      <c r="B50" s="216"/>
      <c r="C50" s="58" t="s">
        <v>40</v>
      </c>
      <c r="D50" s="181">
        <v>1266</v>
      </c>
      <c r="E50" s="183">
        <v>869</v>
      </c>
      <c r="F50" s="183">
        <v>55</v>
      </c>
      <c r="G50" s="183">
        <v>255</v>
      </c>
      <c r="H50" s="183">
        <v>87</v>
      </c>
      <c r="I50" s="4"/>
      <c r="J50" s="181">
        <v>719</v>
      </c>
      <c r="K50" s="183">
        <v>588</v>
      </c>
      <c r="L50" s="183">
        <v>43</v>
      </c>
      <c r="M50" s="183">
        <v>60</v>
      </c>
      <c r="N50" s="183">
        <v>28</v>
      </c>
      <c r="O50" s="4"/>
    </row>
    <row r="51" spans="1:15" ht="13.5" customHeight="1" x14ac:dyDescent="0.25">
      <c r="A51" s="4"/>
      <c r="B51" s="216"/>
      <c r="C51" s="58" t="s">
        <v>149</v>
      </c>
      <c r="D51" s="181">
        <v>484</v>
      </c>
      <c r="E51" s="183">
        <v>357</v>
      </c>
      <c r="F51" s="183">
        <v>22</v>
      </c>
      <c r="G51" s="183">
        <v>93</v>
      </c>
      <c r="H51" s="183">
        <v>12</v>
      </c>
      <c r="I51" s="4"/>
      <c r="J51" s="181">
        <v>223</v>
      </c>
      <c r="K51" s="183">
        <v>198</v>
      </c>
      <c r="L51" s="183">
        <v>9</v>
      </c>
      <c r="M51" s="183">
        <v>9</v>
      </c>
      <c r="N51" s="183">
        <v>7</v>
      </c>
      <c r="O51" s="4"/>
    </row>
    <row r="52" spans="1:15" ht="13.5" customHeight="1" x14ac:dyDescent="0.25">
      <c r="A52" s="4"/>
      <c r="B52" s="216"/>
      <c r="C52" s="58" t="s">
        <v>42</v>
      </c>
      <c r="D52" s="181">
        <v>554</v>
      </c>
      <c r="E52" s="183">
        <v>440</v>
      </c>
      <c r="F52" s="183">
        <v>25</v>
      </c>
      <c r="G52" s="183">
        <v>71</v>
      </c>
      <c r="H52" s="183">
        <v>18</v>
      </c>
      <c r="I52" s="4"/>
      <c r="J52" s="181">
        <v>294</v>
      </c>
      <c r="K52" s="183">
        <v>247</v>
      </c>
      <c r="L52" s="183">
        <v>24</v>
      </c>
      <c r="M52" s="183">
        <v>17</v>
      </c>
      <c r="N52" s="183">
        <v>6</v>
      </c>
      <c r="O52" s="4"/>
    </row>
    <row r="53" spans="1:15" ht="13.5" customHeight="1" x14ac:dyDescent="0.25">
      <c r="A53" s="4"/>
      <c r="B53" s="222" t="s">
        <v>121</v>
      </c>
      <c r="C53" s="159" t="s">
        <v>152</v>
      </c>
      <c r="D53" s="181">
        <v>1191</v>
      </c>
      <c r="E53" s="183">
        <v>809</v>
      </c>
      <c r="F53" s="183">
        <v>52</v>
      </c>
      <c r="G53" s="183">
        <v>244</v>
      </c>
      <c r="H53" s="183">
        <v>86</v>
      </c>
      <c r="I53" s="4"/>
      <c r="J53" s="181">
        <v>675</v>
      </c>
      <c r="K53" s="183">
        <v>549</v>
      </c>
      <c r="L53" s="183">
        <v>42</v>
      </c>
      <c r="M53" s="183">
        <v>56</v>
      </c>
      <c r="N53" s="183">
        <v>28</v>
      </c>
      <c r="O53" s="4"/>
    </row>
    <row r="54" spans="1:15" ht="13.5" customHeight="1" x14ac:dyDescent="0.25">
      <c r="A54" s="4"/>
      <c r="B54" s="222"/>
      <c r="C54" s="159" t="s">
        <v>114</v>
      </c>
      <c r="D54" s="181">
        <v>169</v>
      </c>
      <c r="E54" s="183">
        <v>126</v>
      </c>
      <c r="F54" s="183">
        <v>1</v>
      </c>
      <c r="G54" s="183">
        <v>33</v>
      </c>
      <c r="H54" s="183">
        <v>9</v>
      </c>
      <c r="I54" s="4"/>
      <c r="J54" s="181">
        <v>147</v>
      </c>
      <c r="K54" s="183">
        <v>129</v>
      </c>
      <c r="L54" s="183">
        <v>6</v>
      </c>
      <c r="M54" s="183">
        <v>11</v>
      </c>
      <c r="N54" s="183">
        <v>1</v>
      </c>
      <c r="O54" s="4"/>
    </row>
    <row r="55" spans="1:15" ht="13.5" customHeight="1" x14ac:dyDescent="0.25">
      <c r="A55" s="4"/>
      <c r="B55" s="222"/>
      <c r="C55" s="159" t="s">
        <v>153</v>
      </c>
      <c r="D55" s="181">
        <v>193</v>
      </c>
      <c r="E55" s="183">
        <v>148</v>
      </c>
      <c r="F55" s="183">
        <v>8</v>
      </c>
      <c r="G55" s="183">
        <v>34</v>
      </c>
      <c r="H55" s="183">
        <v>3</v>
      </c>
      <c r="I55" s="4"/>
      <c r="J55" s="181">
        <v>99</v>
      </c>
      <c r="K55" s="183">
        <v>90</v>
      </c>
      <c r="L55" s="183">
        <v>3</v>
      </c>
      <c r="M55" s="183">
        <v>3</v>
      </c>
      <c r="N55" s="183">
        <v>3</v>
      </c>
      <c r="O55" s="4"/>
    </row>
    <row r="56" spans="1:15" ht="13.5" customHeight="1" x14ac:dyDescent="0.25">
      <c r="A56" s="4"/>
      <c r="B56" s="222"/>
      <c r="C56" s="159" t="s">
        <v>115</v>
      </c>
      <c r="D56" s="181">
        <v>335</v>
      </c>
      <c r="E56" s="183">
        <v>253</v>
      </c>
      <c r="F56" s="183">
        <v>13</v>
      </c>
      <c r="G56" s="183">
        <v>62</v>
      </c>
      <c r="H56" s="183">
        <v>7</v>
      </c>
      <c r="I56" s="4"/>
      <c r="J56" s="181">
        <v>158</v>
      </c>
      <c r="K56" s="183">
        <v>145</v>
      </c>
      <c r="L56" s="183">
        <v>5</v>
      </c>
      <c r="M56" s="183">
        <v>5</v>
      </c>
      <c r="N56" s="183">
        <v>3</v>
      </c>
      <c r="O56" s="4"/>
    </row>
    <row r="57" spans="1:15" ht="13.5" customHeight="1" x14ac:dyDescent="0.25">
      <c r="A57" s="4"/>
      <c r="B57" s="222"/>
      <c r="C57" s="159" t="s">
        <v>116</v>
      </c>
      <c r="D57" s="181">
        <v>125</v>
      </c>
      <c r="E57" s="183">
        <v>93</v>
      </c>
      <c r="F57" s="183">
        <v>3</v>
      </c>
      <c r="G57" s="183">
        <v>19</v>
      </c>
      <c r="H57" s="183">
        <v>10</v>
      </c>
      <c r="I57" s="4"/>
      <c r="J57" s="181">
        <v>148</v>
      </c>
      <c r="K57" s="183">
        <v>135</v>
      </c>
      <c r="L57" s="183">
        <v>2</v>
      </c>
      <c r="M57" s="183">
        <v>9</v>
      </c>
      <c r="N57" s="183">
        <v>2</v>
      </c>
      <c r="O57" s="4"/>
    </row>
    <row r="58" spans="1:15" ht="13.5" customHeight="1" x14ac:dyDescent="0.25">
      <c r="A58" s="4"/>
      <c r="B58" s="222"/>
      <c r="C58" s="159" t="s">
        <v>117</v>
      </c>
      <c r="D58" s="181">
        <v>73</v>
      </c>
      <c r="E58" s="183">
        <v>56</v>
      </c>
      <c r="F58" s="183">
        <v>4</v>
      </c>
      <c r="G58" s="183">
        <v>10</v>
      </c>
      <c r="H58" s="183">
        <v>3</v>
      </c>
      <c r="I58" s="4"/>
      <c r="J58" s="181">
        <v>45</v>
      </c>
      <c r="K58" s="183">
        <v>40</v>
      </c>
      <c r="L58" s="183">
        <v>2</v>
      </c>
      <c r="M58" s="183">
        <v>2</v>
      </c>
      <c r="N58" s="183">
        <v>1</v>
      </c>
      <c r="O58" s="4"/>
    </row>
    <row r="59" spans="1:15" ht="13.5" customHeight="1" x14ac:dyDescent="0.25">
      <c r="A59" s="4"/>
      <c r="B59" s="222"/>
      <c r="C59" s="159" t="s">
        <v>118</v>
      </c>
      <c r="D59" s="181">
        <v>436</v>
      </c>
      <c r="E59" s="183">
        <v>342</v>
      </c>
      <c r="F59" s="183">
        <v>21</v>
      </c>
      <c r="G59" s="183">
        <v>56</v>
      </c>
      <c r="H59" s="183">
        <v>17</v>
      </c>
      <c r="I59" s="4"/>
      <c r="J59" s="181">
        <v>234</v>
      </c>
      <c r="K59" s="183">
        <v>188</v>
      </c>
      <c r="L59" s="183">
        <v>24</v>
      </c>
      <c r="M59" s="183">
        <v>16</v>
      </c>
      <c r="N59" s="183">
        <v>6</v>
      </c>
      <c r="O59" s="4"/>
    </row>
    <row r="60" spans="1:15" ht="13.5" customHeight="1" x14ac:dyDescent="0.25">
      <c r="A60" s="4"/>
      <c r="B60" s="222"/>
      <c r="C60" s="159" t="s">
        <v>119</v>
      </c>
      <c r="D60" s="181">
        <v>142</v>
      </c>
      <c r="E60" s="183">
        <v>117</v>
      </c>
      <c r="F60" s="183">
        <v>4</v>
      </c>
      <c r="G60" s="183">
        <v>18</v>
      </c>
      <c r="H60" s="183">
        <v>3</v>
      </c>
      <c r="I60" s="4"/>
      <c r="J60" s="181">
        <v>66</v>
      </c>
      <c r="K60" s="183">
        <v>62</v>
      </c>
      <c r="L60" s="183">
        <v>3</v>
      </c>
      <c r="M60" s="183">
        <v>1</v>
      </c>
      <c r="N60" s="183">
        <v>0</v>
      </c>
      <c r="O60" s="4"/>
    </row>
    <row r="61" spans="1:15" ht="13.5" customHeight="1" x14ac:dyDescent="0.25">
      <c r="A61" s="4"/>
      <c r="B61" s="222"/>
      <c r="C61" s="159" t="s">
        <v>120</v>
      </c>
      <c r="D61" s="181">
        <v>134</v>
      </c>
      <c r="E61" s="183">
        <v>103</v>
      </c>
      <c r="F61" s="183">
        <v>7</v>
      </c>
      <c r="G61" s="183">
        <v>20</v>
      </c>
      <c r="H61" s="183">
        <v>4</v>
      </c>
      <c r="I61" s="4"/>
      <c r="J61" s="181">
        <v>63</v>
      </c>
      <c r="K61" s="183">
        <v>55</v>
      </c>
      <c r="L61" s="183">
        <v>2</v>
      </c>
      <c r="M61" s="183">
        <v>5</v>
      </c>
      <c r="N61" s="183">
        <v>1</v>
      </c>
      <c r="O61" s="4"/>
    </row>
    <row r="62" spans="1:15" ht="13.5" customHeight="1" x14ac:dyDescent="0.25">
      <c r="A62" s="4"/>
      <c r="B62" s="187" t="s">
        <v>193</v>
      </c>
      <c r="C62" s="159" t="s">
        <v>190</v>
      </c>
      <c r="D62" s="181">
        <v>487</v>
      </c>
      <c r="E62" s="183">
        <v>372</v>
      </c>
      <c r="F62" s="183">
        <v>16</v>
      </c>
      <c r="G62" s="183">
        <v>81</v>
      </c>
      <c r="H62" s="183">
        <v>18</v>
      </c>
      <c r="I62" s="184"/>
      <c r="J62" s="181">
        <v>360</v>
      </c>
      <c r="K62" s="183">
        <v>320</v>
      </c>
      <c r="L62" s="183">
        <v>17</v>
      </c>
      <c r="M62" s="183">
        <v>19</v>
      </c>
      <c r="N62" s="183">
        <v>4</v>
      </c>
      <c r="O62" s="4"/>
    </row>
    <row r="63" spans="1:15" ht="13.5" customHeight="1" x14ac:dyDescent="0.25">
      <c r="A63" s="4"/>
      <c r="B63" s="188"/>
      <c r="C63" s="159" t="s">
        <v>191</v>
      </c>
      <c r="D63" s="181">
        <v>1606</v>
      </c>
      <c r="E63" s="183">
        <v>1114</v>
      </c>
      <c r="F63" s="183">
        <v>67</v>
      </c>
      <c r="G63" s="183">
        <v>320</v>
      </c>
      <c r="H63" s="183">
        <v>105</v>
      </c>
      <c r="I63" s="184"/>
      <c r="J63" s="181">
        <v>914</v>
      </c>
      <c r="K63" s="183">
        <v>762</v>
      </c>
      <c r="L63" s="183">
        <v>48</v>
      </c>
      <c r="M63" s="183">
        <v>69</v>
      </c>
      <c r="N63" s="183">
        <v>35</v>
      </c>
      <c r="O63" s="4"/>
    </row>
    <row r="64" spans="1:15" ht="13.5" customHeight="1" x14ac:dyDescent="0.25">
      <c r="A64" s="4"/>
      <c r="B64" s="189"/>
      <c r="C64" s="159" t="s">
        <v>192</v>
      </c>
      <c r="D64" s="181">
        <v>705</v>
      </c>
      <c r="E64" s="183">
        <v>561</v>
      </c>
      <c r="F64" s="183">
        <v>30</v>
      </c>
      <c r="G64" s="183">
        <v>95</v>
      </c>
      <c r="H64" s="183">
        <v>19</v>
      </c>
      <c r="I64" s="184"/>
      <c r="J64" s="181">
        <v>361</v>
      </c>
      <c r="K64" s="183">
        <v>311</v>
      </c>
      <c r="L64" s="183">
        <v>24</v>
      </c>
      <c r="M64" s="183">
        <v>20</v>
      </c>
      <c r="N64" s="183">
        <v>6</v>
      </c>
      <c r="O64" s="4"/>
    </row>
    <row r="65" spans="1:15" ht="13.5" customHeight="1" x14ac:dyDescent="0.25">
      <c r="A65" s="4"/>
      <c r="B65" s="96" t="s">
        <v>122</v>
      </c>
      <c r="C65" s="11"/>
      <c r="D65" s="184"/>
      <c r="E65" s="184"/>
      <c r="F65" s="184"/>
      <c r="G65" s="184"/>
      <c r="H65" s="184"/>
      <c r="I65" s="4"/>
      <c r="J65" s="184"/>
      <c r="K65" s="184"/>
      <c r="L65" s="184"/>
      <c r="M65" s="184"/>
      <c r="N65" s="184"/>
      <c r="O65" s="4"/>
    </row>
    <row r="66" spans="1:15" x14ac:dyDescent="0.25">
      <c r="A66" s="4"/>
      <c r="B66" s="96" t="s">
        <v>124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</sheetData>
  <mergeCells count="18">
    <mergeCell ref="B48:B52"/>
    <mergeCell ref="B53:B61"/>
    <mergeCell ref="B62:B64"/>
    <mergeCell ref="B38:B40"/>
    <mergeCell ref="B41:B44"/>
    <mergeCell ref="B45:B47"/>
    <mergeCell ref="B36:C37"/>
    <mergeCell ref="D36:H36"/>
    <mergeCell ref="J36:N36"/>
    <mergeCell ref="B15:B19"/>
    <mergeCell ref="B20:B28"/>
    <mergeCell ref="B29:B31"/>
    <mergeCell ref="B5:B7"/>
    <mergeCell ref="B8:B11"/>
    <mergeCell ref="B12:B14"/>
    <mergeCell ref="B3:C4"/>
    <mergeCell ref="D3:H3"/>
    <mergeCell ref="J3:N3"/>
  </mergeCells>
  <conditionalFormatting sqref="H38">
    <cfRule type="cellIs" dxfId="88" priority="1" operator="lessThan">
      <formula>10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0"/>
  <sheetViews>
    <sheetView workbookViewId="0">
      <selection activeCell="B2" sqref="B2"/>
    </sheetView>
  </sheetViews>
  <sheetFormatPr baseColWidth="10" defaultRowHeight="13.5" customHeight="1" x14ac:dyDescent="0.2"/>
  <cols>
    <col min="1" max="1" width="1.7109375" style="4" customWidth="1"/>
    <col min="2" max="2" width="10.42578125" style="4" customWidth="1"/>
    <col min="3" max="3" width="32.28515625" style="4" customWidth="1"/>
    <col min="4" max="4" width="9.28515625" style="4" customWidth="1"/>
    <col min="5" max="6" width="10.28515625" style="4" customWidth="1"/>
    <col min="7" max="7" width="0.5703125" style="4" customWidth="1"/>
    <col min="8" max="10" width="10.28515625" style="4" customWidth="1"/>
    <col min="11" max="11" width="4.140625" style="4" customWidth="1"/>
    <col min="12" max="12" width="9.42578125" style="4" customWidth="1"/>
    <col min="13" max="14" width="10.28515625" style="4" customWidth="1"/>
    <col min="15" max="15" width="0.7109375" style="4" customWidth="1"/>
    <col min="16" max="18" width="10.28515625" style="4" customWidth="1"/>
    <col min="19" max="16384" width="11.42578125" style="4"/>
  </cols>
  <sheetData>
    <row r="1" spans="2:18" ht="21.75" customHeight="1" x14ac:dyDescent="0.2">
      <c r="B1" s="104"/>
    </row>
    <row r="2" spans="2:18" ht="13.5" customHeight="1" x14ac:dyDescent="0.2">
      <c r="B2" s="110" t="s">
        <v>167</v>
      </c>
    </row>
    <row r="3" spans="2:18" ht="19.5" customHeight="1" x14ac:dyDescent="0.2">
      <c r="B3" s="217" t="s">
        <v>45</v>
      </c>
      <c r="C3" s="217"/>
      <c r="D3" s="218" t="s">
        <v>143</v>
      </c>
      <c r="E3" s="218"/>
      <c r="F3" s="218"/>
      <c r="G3" s="218"/>
      <c r="H3" s="218"/>
      <c r="I3" s="218"/>
      <c r="J3" s="218"/>
      <c r="L3" s="218" t="s">
        <v>144</v>
      </c>
      <c r="M3" s="218"/>
      <c r="N3" s="218"/>
      <c r="O3" s="218"/>
      <c r="P3" s="218"/>
      <c r="Q3" s="218"/>
      <c r="R3" s="218"/>
    </row>
    <row r="4" spans="2:18" ht="27" customHeight="1" x14ac:dyDescent="0.2">
      <c r="B4" s="217"/>
      <c r="C4" s="217"/>
      <c r="D4" s="83" t="s">
        <v>0</v>
      </c>
      <c r="E4" s="143" t="s">
        <v>20</v>
      </c>
      <c r="F4" s="143" t="s">
        <v>150</v>
      </c>
      <c r="G4" s="135"/>
      <c r="H4" s="143" t="s">
        <v>125</v>
      </c>
      <c r="I4" s="143" t="s">
        <v>126</v>
      </c>
      <c r="J4" s="143" t="s">
        <v>21</v>
      </c>
      <c r="L4" s="83" t="s">
        <v>0</v>
      </c>
      <c r="M4" s="143" t="s">
        <v>20</v>
      </c>
      <c r="N4" s="143" t="s">
        <v>150</v>
      </c>
      <c r="O4" s="135"/>
      <c r="P4" s="143" t="s">
        <v>125</v>
      </c>
      <c r="Q4" s="143" t="s">
        <v>126</v>
      </c>
      <c r="R4" s="143" t="s">
        <v>21</v>
      </c>
    </row>
    <row r="5" spans="2:18" ht="13.5" customHeight="1" x14ac:dyDescent="0.2">
      <c r="B5" s="216" t="s">
        <v>2</v>
      </c>
      <c r="C5" s="84" t="s">
        <v>0</v>
      </c>
      <c r="D5" s="80">
        <v>118674.2504900013</v>
      </c>
      <c r="E5" s="40">
        <v>53477.516690000091</v>
      </c>
      <c r="F5" s="40">
        <v>65196.73380000121</v>
      </c>
      <c r="G5" s="134"/>
      <c r="H5" s="40">
        <v>3153.7522300000001</v>
      </c>
      <c r="I5" s="40">
        <v>45665.531260000018</v>
      </c>
      <c r="J5" s="40">
        <v>16377.45031</v>
      </c>
      <c r="L5" s="80">
        <v>50146.219890000088</v>
      </c>
      <c r="M5" s="40">
        <v>33105.440569999999</v>
      </c>
      <c r="N5" s="40">
        <v>17040.779320000089</v>
      </c>
      <c r="O5" s="134"/>
      <c r="P5" s="40">
        <v>3062.1129799999999</v>
      </c>
      <c r="Q5" s="40">
        <v>7483.7170900000001</v>
      </c>
      <c r="R5" s="40">
        <v>6494.9492500000015</v>
      </c>
    </row>
    <row r="6" spans="2:18" ht="13.5" customHeight="1" x14ac:dyDescent="0.2">
      <c r="B6" s="216"/>
      <c r="C6" s="58" t="s">
        <v>3</v>
      </c>
      <c r="D6" s="80">
        <v>59343.420040000194</v>
      </c>
      <c r="E6" s="2">
        <v>28111.64770999999</v>
      </c>
      <c r="F6" s="2">
        <v>31231.772330000204</v>
      </c>
      <c r="G6" s="134"/>
      <c r="H6" s="2">
        <v>1722.0040999999997</v>
      </c>
      <c r="I6" s="2">
        <v>22233.419010000009</v>
      </c>
      <c r="J6" s="2">
        <v>7276.349220000001</v>
      </c>
      <c r="L6" s="80">
        <v>21667.44820999998</v>
      </c>
      <c r="M6" s="2">
        <v>14928.485659999993</v>
      </c>
      <c r="N6" s="2">
        <v>6738.9625499999875</v>
      </c>
      <c r="O6" s="134"/>
      <c r="P6" s="2">
        <v>1505.2153199999998</v>
      </c>
      <c r="Q6" s="2">
        <v>3061.8280999999997</v>
      </c>
      <c r="R6" s="2">
        <v>2171.9191299999993</v>
      </c>
    </row>
    <row r="7" spans="2:18" ht="13.5" customHeight="1" x14ac:dyDescent="0.2">
      <c r="B7" s="216"/>
      <c r="C7" s="58" t="s">
        <v>4</v>
      </c>
      <c r="D7" s="80">
        <v>59330.830449999972</v>
      </c>
      <c r="E7" s="2">
        <v>25365.868980000028</v>
      </c>
      <c r="F7" s="2">
        <v>33964.961469999944</v>
      </c>
      <c r="G7" s="134"/>
      <c r="H7" s="2">
        <v>1431.7481299999999</v>
      </c>
      <c r="I7" s="2">
        <v>23432.112250000017</v>
      </c>
      <c r="J7" s="2">
        <v>9101.1010900000038</v>
      </c>
      <c r="L7" s="80">
        <v>28478.771679999998</v>
      </c>
      <c r="M7" s="2">
        <v>18176.954910000008</v>
      </c>
      <c r="N7" s="2">
        <v>10301.81676999999</v>
      </c>
      <c r="O7" s="134"/>
      <c r="P7" s="2">
        <v>1556.8976600000001</v>
      </c>
      <c r="Q7" s="2">
        <v>4421.8889900000004</v>
      </c>
      <c r="R7" s="2">
        <v>4323.0301199999985</v>
      </c>
    </row>
    <row r="8" spans="2:18" ht="13.5" customHeight="1" x14ac:dyDescent="0.2">
      <c r="B8" s="219" t="s">
        <v>10</v>
      </c>
      <c r="C8" s="32" t="s">
        <v>5</v>
      </c>
      <c r="D8" s="80">
        <v>57512.242200000248</v>
      </c>
      <c r="E8" s="2">
        <v>22403.842329999938</v>
      </c>
      <c r="F8" s="2">
        <v>35108.399870000314</v>
      </c>
      <c r="G8" s="134"/>
      <c r="H8" s="2">
        <v>1564.6769899999999</v>
      </c>
      <c r="I8" s="2">
        <v>25893.043920000026</v>
      </c>
      <c r="J8" s="2">
        <v>7650.6789599999966</v>
      </c>
      <c r="L8" s="80">
        <v>11109.694140000009</v>
      </c>
      <c r="M8" s="2">
        <v>4300.0319199999994</v>
      </c>
      <c r="N8" s="2">
        <v>6809.6622200000093</v>
      </c>
      <c r="O8" s="134"/>
      <c r="P8" s="2">
        <v>1869.7623700000001</v>
      </c>
      <c r="Q8" s="2">
        <v>3537.9782400000004</v>
      </c>
      <c r="R8" s="2" t="s">
        <v>141</v>
      </c>
    </row>
    <row r="9" spans="2:18" ht="13.5" customHeight="1" x14ac:dyDescent="0.2">
      <c r="B9" s="220"/>
      <c r="C9" s="32" t="s">
        <v>6</v>
      </c>
      <c r="D9" s="80">
        <v>43131.880069999934</v>
      </c>
      <c r="E9" s="2">
        <v>20292.512110000062</v>
      </c>
      <c r="F9" s="2">
        <v>22839.367959999872</v>
      </c>
      <c r="G9" s="134"/>
      <c r="H9" s="2">
        <v>1177.6686499999998</v>
      </c>
      <c r="I9" s="2">
        <v>15177.9496</v>
      </c>
      <c r="J9" s="2">
        <v>6483.7497100000001</v>
      </c>
      <c r="L9" s="80">
        <v>12684.57674000001</v>
      </c>
      <c r="M9" s="2">
        <v>7161.3868099999981</v>
      </c>
      <c r="N9" s="2">
        <v>5523.1899300000114</v>
      </c>
      <c r="O9" s="134"/>
      <c r="P9" s="2" t="s">
        <v>141</v>
      </c>
      <c r="Q9" s="2">
        <v>2841.5884999999998</v>
      </c>
      <c r="R9" s="2">
        <v>2343.0043799999999</v>
      </c>
    </row>
    <row r="10" spans="2:18" ht="13.5" customHeight="1" x14ac:dyDescent="0.2">
      <c r="B10" s="220"/>
      <c r="C10" s="32" t="s">
        <v>7</v>
      </c>
      <c r="D10" s="80">
        <v>16064.453479999998</v>
      </c>
      <c r="E10" s="2">
        <v>9466.0346100000024</v>
      </c>
      <c r="F10" s="2">
        <v>6598.4188699999959</v>
      </c>
      <c r="G10" s="134"/>
      <c r="H10" s="2" t="s">
        <v>141</v>
      </c>
      <c r="I10" s="2">
        <v>4281.34321</v>
      </c>
      <c r="J10" s="2">
        <v>1905.6690699999995</v>
      </c>
      <c r="L10" s="80">
        <v>17136.379129999994</v>
      </c>
      <c r="M10" s="2">
        <v>13454.098659999996</v>
      </c>
      <c r="N10" s="2">
        <v>3682.2804699999979</v>
      </c>
      <c r="O10" s="134"/>
      <c r="P10" s="2" t="s">
        <v>141</v>
      </c>
      <c r="Q10" s="2">
        <v>822.65744999999993</v>
      </c>
      <c r="R10" s="2">
        <v>2005.8694599999997</v>
      </c>
    </row>
    <row r="11" spans="2:18" ht="13.5" customHeight="1" x14ac:dyDescent="0.2">
      <c r="B11" s="221"/>
      <c r="C11" s="32" t="s">
        <v>8</v>
      </c>
      <c r="D11" s="80">
        <v>1965.6747399999995</v>
      </c>
      <c r="E11" s="2">
        <v>1315.1276399999997</v>
      </c>
      <c r="F11" s="2">
        <v>650.54709999999977</v>
      </c>
      <c r="G11" s="134"/>
      <c r="H11" s="2">
        <v>0</v>
      </c>
      <c r="I11" s="2" t="s">
        <v>141</v>
      </c>
      <c r="J11" s="2" t="s">
        <v>141</v>
      </c>
      <c r="L11" s="80">
        <v>9215.5698800000046</v>
      </c>
      <c r="M11" s="2">
        <v>8189.9231800000043</v>
      </c>
      <c r="N11" s="2">
        <v>1025.6467000000002</v>
      </c>
      <c r="O11" s="134"/>
      <c r="P11" s="2" t="s">
        <v>141</v>
      </c>
      <c r="Q11" s="2" t="s">
        <v>141</v>
      </c>
      <c r="R11" s="2" t="s">
        <v>141</v>
      </c>
    </row>
    <row r="12" spans="2:18" ht="13.5" customHeight="1" x14ac:dyDescent="0.2">
      <c r="B12" s="216" t="s">
        <v>34</v>
      </c>
      <c r="C12" s="58" t="s">
        <v>35</v>
      </c>
      <c r="D12" s="80">
        <v>21575.471129999984</v>
      </c>
      <c r="E12" s="2">
        <v>14726.333290000017</v>
      </c>
      <c r="F12" s="2">
        <v>6849.1378399999667</v>
      </c>
      <c r="G12" s="134"/>
      <c r="H12" s="2" t="s">
        <v>141</v>
      </c>
      <c r="I12" s="2">
        <v>5413.6142000000009</v>
      </c>
      <c r="J12" s="2" t="s">
        <v>141</v>
      </c>
      <c r="L12" s="80">
        <v>13003.438590000005</v>
      </c>
      <c r="M12" s="2">
        <v>10298.381390000002</v>
      </c>
      <c r="N12" s="2">
        <v>2705.0572000000029</v>
      </c>
      <c r="O12" s="134"/>
      <c r="P12" s="2">
        <v>1247.90689</v>
      </c>
      <c r="Q12" s="2">
        <v>1099.3536200000001</v>
      </c>
      <c r="R12" s="2" t="s">
        <v>141</v>
      </c>
    </row>
    <row r="13" spans="2:18" ht="13.5" customHeight="1" x14ac:dyDescent="0.2">
      <c r="B13" s="216"/>
      <c r="C13" s="58" t="s">
        <v>36</v>
      </c>
      <c r="D13" s="80">
        <v>27092.974759999972</v>
      </c>
      <c r="E13" s="2">
        <v>14478.599350000013</v>
      </c>
      <c r="F13" s="2">
        <v>12614.375409999959</v>
      </c>
      <c r="G13" s="134"/>
      <c r="H13" s="2">
        <v>598.36413000000005</v>
      </c>
      <c r="I13" s="2">
        <v>8994.4100199999993</v>
      </c>
      <c r="J13" s="2">
        <v>3021.6012600000004</v>
      </c>
      <c r="L13" s="80">
        <v>10073.075650000002</v>
      </c>
      <c r="M13" s="2">
        <v>7853.2233400000005</v>
      </c>
      <c r="N13" s="2">
        <v>2219.852310000002</v>
      </c>
      <c r="O13" s="134"/>
      <c r="P13" s="2" t="s">
        <v>141</v>
      </c>
      <c r="Q13" s="2">
        <v>971.19253000000003</v>
      </c>
      <c r="R13" s="2" t="s">
        <v>141</v>
      </c>
    </row>
    <row r="14" spans="2:18" ht="13.5" customHeight="1" x14ac:dyDescent="0.2">
      <c r="B14" s="216"/>
      <c r="C14" s="58" t="s">
        <v>9</v>
      </c>
      <c r="D14" s="80">
        <v>70005.804600000221</v>
      </c>
      <c r="E14" s="2">
        <v>24272.584050000034</v>
      </c>
      <c r="F14" s="2">
        <v>45733.220550000187</v>
      </c>
      <c r="G14" s="134"/>
      <c r="H14" s="2">
        <v>1959.3094700000004</v>
      </c>
      <c r="I14" s="2">
        <v>31257.507040000015</v>
      </c>
      <c r="J14" s="2">
        <v>12516.404040000001</v>
      </c>
      <c r="L14" s="80">
        <v>27069.70565</v>
      </c>
      <c r="M14" s="2">
        <v>14953.835840000002</v>
      </c>
      <c r="N14" s="2">
        <v>12115.869809999998</v>
      </c>
      <c r="O14" s="134"/>
      <c r="P14" s="2">
        <v>1336.1130900000001</v>
      </c>
      <c r="Q14" s="2">
        <v>5413.17094</v>
      </c>
      <c r="R14" s="2">
        <v>5366.5857799999994</v>
      </c>
    </row>
    <row r="15" spans="2:18" ht="13.5" customHeight="1" x14ac:dyDescent="0.2">
      <c r="B15" s="216" t="s">
        <v>37</v>
      </c>
      <c r="C15" s="58" t="s">
        <v>38</v>
      </c>
      <c r="D15" s="80">
        <v>6192.3546399999987</v>
      </c>
      <c r="E15" s="2">
        <v>3373.4548200000017</v>
      </c>
      <c r="F15" s="2">
        <v>2818.8998199999969</v>
      </c>
      <c r="G15" s="134"/>
      <c r="H15" s="2" t="s">
        <v>141</v>
      </c>
      <c r="I15" s="2">
        <v>2092.1328399999998</v>
      </c>
      <c r="J15" s="2">
        <v>620.05586999999991</v>
      </c>
      <c r="L15" s="80">
        <v>3954.8852700000011</v>
      </c>
      <c r="M15" s="2">
        <v>3385.350930000001</v>
      </c>
      <c r="N15" s="2">
        <v>569.53434000000016</v>
      </c>
      <c r="O15" s="134"/>
      <c r="P15" s="2" t="s">
        <v>141</v>
      </c>
      <c r="Q15" s="2" t="s">
        <v>141</v>
      </c>
      <c r="R15" s="2" t="s">
        <v>141</v>
      </c>
    </row>
    <row r="16" spans="2:18" ht="13.5" customHeight="1" x14ac:dyDescent="0.2">
      <c r="B16" s="216"/>
      <c r="C16" s="58" t="s">
        <v>39</v>
      </c>
      <c r="D16" s="80">
        <v>1092.1350199999995</v>
      </c>
      <c r="E16" s="2">
        <v>679.34302000000002</v>
      </c>
      <c r="F16" s="2">
        <v>412.79199999999946</v>
      </c>
      <c r="G16" s="134"/>
      <c r="H16" s="2" t="s">
        <v>141</v>
      </c>
      <c r="I16" s="2">
        <v>231.99736000000001</v>
      </c>
      <c r="J16" s="2">
        <v>148.33750000000003</v>
      </c>
      <c r="L16" s="80">
        <v>865.56823999999995</v>
      </c>
      <c r="M16" s="2">
        <v>715.90895</v>
      </c>
      <c r="N16" s="2">
        <v>149.65928999999994</v>
      </c>
      <c r="O16" s="134"/>
      <c r="P16" s="2" t="s">
        <v>141</v>
      </c>
      <c r="Q16" s="2" t="s">
        <v>141</v>
      </c>
      <c r="R16" s="2" t="s">
        <v>141</v>
      </c>
    </row>
    <row r="17" spans="2:18" ht="13.5" customHeight="1" x14ac:dyDescent="0.2">
      <c r="B17" s="216"/>
      <c r="C17" s="58" t="s">
        <v>40</v>
      </c>
      <c r="D17" s="80">
        <v>81841.525450000365</v>
      </c>
      <c r="E17" s="2">
        <v>32799.373859999992</v>
      </c>
      <c r="F17" s="2">
        <v>49042.151590000372</v>
      </c>
      <c r="G17" s="134"/>
      <c r="H17" s="2">
        <v>1535.43823</v>
      </c>
      <c r="I17" s="2">
        <v>34035.681989999997</v>
      </c>
      <c r="J17" s="2">
        <v>13471.031369999997</v>
      </c>
      <c r="L17" s="80">
        <v>33605.434890000033</v>
      </c>
      <c r="M17" s="2">
        <v>20887.261849999999</v>
      </c>
      <c r="N17" s="2">
        <v>12718.173040000034</v>
      </c>
      <c r="O17" s="134"/>
      <c r="P17" s="2">
        <v>1873.56583</v>
      </c>
      <c r="Q17" s="2">
        <v>5307.4532899999995</v>
      </c>
      <c r="R17" s="2">
        <v>5537.1539200000007</v>
      </c>
    </row>
    <row r="18" spans="2:18" ht="13.5" customHeight="1" x14ac:dyDescent="0.2">
      <c r="B18" s="216"/>
      <c r="C18" s="58" t="s">
        <v>41</v>
      </c>
      <c r="D18" s="80">
        <v>10129.465750000007</v>
      </c>
      <c r="E18" s="2">
        <v>5789.8440999999975</v>
      </c>
      <c r="F18" s="2">
        <v>4339.6216500000091</v>
      </c>
      <c r="G18" s="134"/>
      <c r="H18" s="2" t="s">
        <v>141</v>
      </c>
      <c r="I18" s="2">
        <v>3513.8085300000002</v>
      </c>
      <c r="J18" s="2">
        <v>513.53012000000001</v>
      </c>
      <c r="L18" s="80">
        <v>3542.2410000000013</v>
      </c>
      <c r="M18" s="2">
        <v>2648.6562700000009</v>
      </c>
      <c r="N18" s="2">
        <v>893.58473000000049</v>
      </c>
      <c r="O18" s="134"/>
      <c r="P18" s="2" t="s">
        <v>141</v>
      </c>
      <c r="Q18" s="2" t="s">
        <v>141</v>
      </c>
      <c r="R18" s="2" t="s">
        <v>141</v>
      </c>
    </row>
    <row r="19" spans="2:18" ht="13.5" customHeight="1" x14ac:dyDescent="0.2">
      <c r="B19" s="216"/>
      <c r="C19" s="58" t="s">
        <v>42</v>
      </c>
      <c r="D19" s="80">
        <v>19418.769630000043</v>
      </c>
      <c r="E19" s="2">
        <v>10835.500890000003</v>
      </c>
      <c r="F19" s="2">
        <v>8583.2687400000395</v>
      </c>
      <c r="G19" s="134"/>
      <c r="H19" s="2">
        <v>1166.86275</v>
      </c>
      <c r="I19" s="2">
        <v>5791.9105399999999</v>
      </c>
      <c r="J19" s="2">
        <v>1624.4954500000001</v>
      </c>
      <c r="L19" s="80">
        <v>8178.0904900000014</v>
      </c>
      <c r="M19" s="2">
        <v>5468.2625700000008</v>
      </c>
      <c r="N19" s="2">
        <v>2709.8279200000006</v>
      </c>
      <c r="O19" s="134"/>
      <c r="P19" s="2" t="s">
        <v>141</v>
      </c>
      <c r="Q19" s="2">
        <v>1312.4957899999999</v>
      </c>
      <c r="R19" s="2" t="s">
        <v>141</v>
      </c>
    </row>
    <row r="20" spans="2:18" ht="12.75" customHeight="1" x14ac:dyDescent="0.2">
      <c r="B20" s="222" t="s">
        <v>121</v>
      </c>
      <c r="C20" s="141" t="s">
        <v>152</v>
      </c>
      <c r="D20" s="80">
        <v>80729.003200000341</v>
      </c>
      <c r="E20" s="2">
        <v>32214.24808999999</v>
      </c>
      <c r="F20" s="2">
        <v>48514.755110000347</v>
      </c>
      <c r="G20" s="134"/>
      <c r="H20" s="2">
        <v>1445.31042</v>
      </c>
      <c r="I20" s="2">
        <v>33605.376280000004</v>
      </c>
      <c r="J20" s="2">
        <v>13464.068409999996</v>
      </c>
      <c r="L20" s="80">
        <v>32647.400410000017</v>
      </c>
      <c r="M20" s="2">
        <v>20109.906869999999</v>
      </c>
      <c r="N20" s="2">
        <v>12537.493540000018</v>
      </c>
      <c r="O20" s="134"/>
      <c r="P20" s="2">
        <v>1873.56583</v>
      </c>
      <c r="Q20" s="2">
        <v>5126.7737900000002</v>
      </c>
      <c r="R20" s="2">
        <v>5537.1539200000007</v>
      </c>
    </row>
    <row r="21" spans="2:18" ht="12.75" customHeight="1" x14ac:dyDescent="0.2">
      <c r="B21" s="222"/>
      <c r="C21" s="141" t="s">
        <v>114</v>
      </c>
      <c r="D21" s="80">
        <v>3799.3897300000021</v>
      </c>
      <c r="E21" s="2">
        <v>1872.1041499999997</v>
      </c>
      <c r="F21" s="2">
        <v>1927.2855800000025</v>
      </c>
      <c r="G21" s="134"/>
      <c r="H21" s="2">
        <v>0</v>
      </c>
      <c r="I21" s="2">
        <v>1464.66741</v>
      </c>
      <c r="J21" s="2"/>
      <c r="L21" s="80">
        <v>3165.8344300000012</v>
      </c>
      <c r="M21" s="2">
        <v>2659.9339300000015</v>
      </c>
      <c r="N21" s="2">
        <v>505.90049999999974</v>
      </c>
      <c r="O21" s="134"/>
      <c r="P21" s="2"/>
      <c r="Q21" s="2"/>
      <c r="R21" s="2"/>
    </row>
    <row r="22" spans="2:18" ht="12.75" customHeight="1" x14ac:dyDescent="0.2">
      <c r="B22" s="222"/>
      <c r="C22" s="141" t="s">
        <v>153</v>
      </c>
      <c r="D22" s="80">
        <v>5007.9311800000014</v>
      </c>
      <c r="E22" s="2">
        <v>3159.6020500000009</v>
      </c>
      <c r="F22" s="2">
        <v>1848.3291300000005</v>
      </c>
      <c r="G22" s="134"/>
      <c r="H22" s="2" t="s">
        <v>141</v>
      </c>
      <c r="I22" s="2">
        <v>1473.74911</v>
      </c>
      <c r="J22" s="2" t="s">
        <v>141</v>
      </c>
      <c r="L22" s="80">
        <v>2045.5261399999995</v>
      </c>
      <c r="M22" s="2">
        <v>1633.0799299999994</v>
      </c>
      <c r="N22" s="2"/>
      <c r="O22" s="134"/>
      <c r="P22" s="2" t="s">
        <v>141</v>
      </c>
      <c r="Q22" s="2" t="s">
        <v>141</v>
      </c>
      <c r="R22" s="2" t="s">
        <v>141</v>
      </c>
    </row>
    <row r="23" spans="2:18" ht="12.75" customHeight="1" x14ac:dyDescent="0.2">
      <c r="B23" s="222"/>
      <c r="C23" s="141" t="s">
        <v>115</v>
      </c>
      <c r="D23" s="80">
        <v>8462.5712699999913</v>
      </c>
      <c r="E23" s="2">
        <v>5264.8627499999993</v>
      </c>
      <c r="F23" s="2">
        <v>3197.7085199999919</v>
      </c>
      <c r="G23" s="134"/>
      <c r="H23" s="2" t="s">
        <v>141</v>
      </c>
      <c r="I23" s="2">
        <v>2642.9928899999995</v>
      </c>
      <c r="J23" s="2" t="s">
        <v>141</v>
      </c>
      <c r="L23" s="80">
        <v>2082.3364899999992</v>
      </c>
      <c r="M23" s="2">
        <v>1639.8161499999997</v>
      </c>
      <c r="N23" s="2">
        <v>442.52033999999958</v>
      </c>
      <c r="O23" s="134"/>
      <c r="P23" s="2" t="s">
        <v>141</v>
      </c>
      <c r="Q23" s="2" t="s">
        <v>141</v>
      </c>
      <c r="R23" s="2" t="s">
        <v>141</v>
      </c>
    </row>
    <row r="24" spans="2:18" ht="12.75" customHeight="1" x14ac:dyDescent="0.2">
      <c r="B24" s="222"/>
      <c r="C24" s="141" t="s">
        <v>116</v>
      </c>
      <c r="D24" s="80">
        <v>618.71889999999985</v>
      </c>
      <c r="E24" s="2">
        <v>324.89044999999993</v>
      </c>
      <c r="F24" s="2">
        <v>293.82844999999992</v>
      </c>
      <c r="G24" s="134"/>
      <c r="H24" s="2" t="s">
        <v>141</v>
      </c>
      <c r="I24" s="2">
        <v>162.82089000000002</v>
      </c>
      <c r="J24" s="2">
        <v>120.15042000000001</v>
      </c>
      <c r="L24" s="80">
        <v>657.37983999999994</v>
      </c>
      <c r="M24" s="2">
        <v>535.8373499999999</v>
      </c>
      <c r="N24" s="2">
        <v>121.54249000000004</v>
      </c>
      <c r="O24" s="134"/>
      <c r="P24" s="2" t="s">
        <v>141</v>
      </c>
      <c r="Q24" s="2" t="s">
        <v>141</v>
      </c>
      <c r="R24" s="2" t="s">
        <v>141</v>
      </c>
    </row>
    <row r="25" spans="2:18" ht="12.75" customHeight="1" x14ac:dyDescent="0.2">
      <c r="B25" s="222"/>
      <c r="C25" s="141" t="s">
        <v>117</v>
      </c>
      <c r="D25" s="80">
        <v>663.10124999999982</v>
      </c>
      <c r="E25" s="2">
        <v>286.68353000000002</v>
      </c>
      <c r="F25" s="2">
        <v>376.4177199999998</v>
      </c>
      <c r="G25" s="134"/>
      <c r="H25" s="2" t="s">
        <v>141</v>
      </c>
      <c r="I25" s="2" t="s">
        <v>141</v>
      </c>
      <c r="J25" s="2" t="s">
        <v>141</v>
      </c>
      <c r="L25" s="80">
        <v>208.18840000000006</v>
      </c>
      <c r="M25" s="2" t="s">
        <v>141</v>
      </c>
      <c r="N25" s="2"/>
      <c r="O25" s="134"/>
      <c r="P25" s="2" t="s">
        <v>141</v>
      </c>
      <c r="Q25" s="2" t="s">
        <v>141</v>
      </c>
      <c r="R25" s="2" t="s">
        <v>141</v>
      </c>
    </row>
    <row r="26" spans="2:18" ht="12.75" customHeight="1" x14ac:dyDescent="0.2">
      <c r="B26" s="222"/>
      <c r="C26" s="141" t="s">
        <v>118</v>
      </c>
      <c r="D26" s="80">
        <v>15446.674390000017</v>
      </c>
      <c r="E26" s="2">
        <v>8008.2800499999958</v>
      </c>
      <c r="F26" s="2">
        <v>7438.3943400000207</v>
      </c>
      <c r="G26" s="134"/>
      <c r="H26" s="2">
        <v>977.24426999999991</v>
      </c>
      <c r="I26" s="2">
        <v>4931.4638599999998</v>
      </c>
      <c r="J26" s="2">
        <v>1529.6862100000001</v>
      </c>
      <c r="L26" s="80">
        <v>7402.8630299999995</v>
      </c>
      <c r="M26" s="2">
        <v>4693.0351099999998</v>
      </c>
      <c r="N26" s="2">
        <v>2709.8279199999997</v>
      </c>
      <c r="O26" s="134"/>
      <c r="P26" s="2" t="s">
        <v>141</v>
      </c>
      <c r="Q26" s="2">
        <v>1312.4957899999999</v>
      </c>
      <c r="R26" s="2" t="s">
        <v>141</v>
      </c>
    </row>
    <row r="27" spans="2:18" ht="12.75" customHeight="1" x14ac:dyDescent="0.2">
      <c r="B27" s="222"/>
      <c r="C27" s="141" t="s">
        <v>119</v>
      </c>
      <c r="D27" s="80">
        <v>2569.2581899999996</v>
      </c>
      <c r="E27" s="2">
        <v>1677.6439500000001</v>
      </c>
      <c r="F27" s="2">
        <v>891.61423999999943</v>
      </c>
      <c r="G27" s="134"/>
      <c r="H27" s="2" t="s">
        <v>141</v>
      </c>
      <c r="I27" s="2">
        <v>627.46542999999997</v>
      </c>
      <c r="J27" s="2">
        <v>157.43770000000001</v>
      </c>
      <c r="L27" s="80">
        <v>834.27810999999997</v>
      </c>
      <c r="M27" s="2">
        <v>725.41699999999992</v>
      </c>
      <c r="N27" s="2"/>
      <c r="O27" s="134"/>
      <c r="P27" s="2" t="s">
        <v>141</v>
      </c>
      <c r="Q27" s="2" t="s">
        <v>141</v>
      </c>
      <c r="R27" s="2" t="s">
        <v>141</v>
      </c>
    </row>
    <row r="28" spans="2:18" ht="12.75" customHeight="1" x14ac:dyDescent="0.2">
      <c r="B28" s="222"/>
      <c r="C28" s="141" t="s">
        <v>120</v>
      </c>
      <c r="D28" s="80">
        <v>1377.6023799999998</v>
      </c>
      <c r="E28" s="2">
        <v>669.20167000000004</v>
      </c>
      <c r="F28" s="2">
        <v>708.40070999999978</v>
      </c>
      <c r="G28" s="134"/>
      <c r="H28" s="2" t="s">
        <v>141</v>
      </c>
      <c r="I28" s="2">
        <v>510.24256000000008</v>
      </c>
      <c r="J28" s="2" t="s">
        <v>141</v>
      </c>
      <c r="L28" s="80">
        <v>1102.4130399999999</v>
      </c>
      <c r="M28" s="2">
        <v>928.34262999999999</v>
      </c>
      <c r="N28" s="2"/>
      <c r="O28" s="134"/>
      <c r="P28" s="2" t="s">
        <v>141</v>
      </c>
      <c r="Q28" s="2" t="s">
        <v>141</v>
      </c>
      <c r="R28" s="2" t="s">
        <v>141</v>
      </c>
    </row>
    <row r="29" spans="2:18" ht="12.75" customHeight="1" x14ac:dyDescent="0.2">
      <c r="B29" s="187" t="s">
        <v>193</v>
      </c>
      <c r="C29" s="157" t="s">
        <v>190</v>
      </c>
      <c r="D29" s="80">
        <v>7628.486530000001</v>
      </c>
      <c r="E29" s="2">
        <v>4181.915140000001</v>
      </c>
      <c r="F29" s="2">
        <v>3446.5713900000001</v>
      </c>
      <c r="G29" s="134"/>
      <c r="H29" s="2" t="s">
        <v>141</v>
      </c>
      <c r="I29" s="2">
        <v>2602.7503200000001</v>
      </c>
      <c r="J29" s="2">
        <v>692.38624999999979</v>
      </c>
      <c r="L29" s="80">
        <v>4987.7347100000025</v>
      </c>
      <c r="M29" s="2">
        <v>4209.6697100000019</v>
      </c>
      <c r="N29" s="2">
        <v>778.06500000000051</v>
      </c>
      <c r="O29" s="134"/>
      <c r="P29" s="2" t="s">
        <v>141</v>
      </c>
      <c r="Q29" s="2">
        <v>481.88515000000007</v>
      </c>
      <c r="R29" s="2" t="s">
        <v>141</v>
      </c>
    </row>
    <row r="30" spans="2:18" ht="12.75" customHeight="1" x14ac:dyDescent="0.2">
      <c r="B30" s="188"/>
      <c r="C30" s="157" t="s">
        <v>191</v>
      </c>
      <c r="D30" s="80">
        <v>87157.608510000427</v>
      </c>
      <c r="E30" s="2">
        <v>35374.717829999987</v>
      </c>
      <c r="F30" s="2">
        <v>51782.890680000441</v>
      </c>
      <c r="G30" s="134"/>
      <c r="H30" s="2">
        <v>1755.5768500000004</v>
      </c>
      <c r="I30" s="2">
        <v>36081.069720000021</v>
      </c>
      <c r="J30" s="2">
        <v>13946.244109999998</v>
      </c>
      <c r="L30" s="80">
        <v>35055.825030000022</v>
      </c>
      <c r="M30" s="2">
        <v>21712.776930000004</v>
      </c>
      <c r="N30" s="2">
        <v>13343.048100000018</v>
      </c>
      <c r="O30" s="134"/>
      <c r="P30" s="2">
        <v>1984.67795</v>
      </c>
      <c r="Q30" s="2">
        <v>5479.4978500000007</v>
      </c>
      <c r="R30" s="2">
        <v>5878.8723000000018</v>
      </c>
    </row>
    <row r="31" spans="2:18" ht="12.75" customHeight="1" x14ac:dyDescent="0.2">
      <c r="B31" s="189"/>
      <c r="C31" s="157" t="s">
        <v>192</v>
      </c>
      <c r="D31" s="80">
        <v>23888.155450000035</v>
      </c>
      <c r="E31" s="2">
        <v>13920.883720000014</v>
      </c>
      <c r="F31" s="2">
        <v>9967.2717300000204</v>
      </c>
      <c r="G31" s="134"/>
      <c r="H31" s="2">
        <v>1246.74056</v>
      </c>
      <c r="I31" s="2">
        <v>6981.7112200000001</v>
      </c>
      <c r="J31" s="2">
        <v>1738.8199500000001</v>
      </c>
      <c r="L31" s="80">
        <v>10102.660150000003</v>
      </c>
      <c r="M31" s="2">
        <v>7182.9939300000033</v>
      </c>
      <c r="N31" s="2">
        <v>2919.6662200000001</v>
      </c>
      <c r="O31" s="134"/>
      <c r="P31" s="2" t="s">
        <v>141</v>
      </c>
      <c r="Q31" s="2">
        <v>1522.3340899999998</v>
      </c>
      <c r="R31" s="2" t="s">
        <v>141</v>
      </c>
    </row>
    <row r="32" spans="2:18" ht="12.75" customHeight="1" x14ac:dyDescent="0.2">
      <c r="B32" s="96" t="s">
        <v>122</v>
      </c>
      <c r="C32" s="11"/>
      <c r="H32" s="138"/>
      <c r="I32" s="138"/>
      <c r="J32" s="138"/>
    </row>
    <row r="33" spans="2:18" ht="14.25" customHeight="1" x14ac:dyDescent="0.2">
      <c r="B33" s="96"/>
    </row>
    <row r="34" spans="2:18" ht="13.5" customHeight="1" x14ac:dyDescent="0.2">
      <c r="B34" s="21"/>
      <c r="C34" s="21"/>
      <c r="D34" s="21"/>
      <c r="E34" s="22"/>
      <c r="F34" s="22"/>
      <c r="G34" s="22"/>
      <c r="H34" s="22"/>
      <c r="I34" s="22"/>
      <c r="J34" s="22"/>
      <c r="L34" s="21"/>
      <c r="M34" s="22"/>
      <c r="N34" s="22"/>
      <c r="O34" s="22"/>
      <c r="P34" s="22"/>
      <c r="Q34" s="22"/>
      <c r="R34" s="22"/>
    </row>
    <row r="35" spans="2:18" ht="13.5" customHeight="1" x14ac:dyDescent="0.2">
      <c r="B35" s="217" t="s">
        <v>60</v>
      </c>
      <c r="C35" s="217"/>
      <c r="D35" s="218" t="s">
        <v>143</v>
      </c>
      <c r="E35" s="218"/>
      <c r="F35" s="218"/>
      <c r="G35" s="218"/>
      <c r="H35" s="218"/>
      <c r="I35" s="218"/>
      <c r="J35" s="218"/>
      <c r="L35" s="218" t="s">
        <v>144</v>
      </c>
      <c r="M35" s="218"/>
      <c r="N35" s="218"/>
      <c r="O35" s="218"/>
      <c r="P35" s="218"/>
      <c r="Q35" s="218"/>
      <c r="R35" s="218"/>
    </row>
    <row r="36" spans="2:18" ht="13.5" customHeight="1" x14ac:dyDescent="0.2">
      <c r="B36" s="217"/>
      <c r="C36" s="217"/>
      <c r="D36" s="225" t="s">
        <v>0</v>
      </c>
      <c r="E36" s="227" t="s">
        <v>20</v>
      </c>
      <c r="F36" s="227" t="s">
        <v>150</v>
      </c>
      <c r="G36" s="137"/>
      <c r="H36" s="229" t="s">
        <v>151</v>
      </c>
      <c r="I36" s="230"/>
      <c r="J36" s="231"/>
      <c r="L36" s="225" t="s">
        <v>0</v>
      </c>
      <c r="M36" s="227" t="s">
        <v>20</v>
      </c>
      <c r="N36" s="227" t="s">
        <v>150</v>
      </c>
      <c r="O36" s="137"/>
      <c r="P36" s="229" t="s">
        <v>151</v>
      </c>
      <c r="Q36" s="230"/>
      <c r="R36" s="231"/>
    </row>
    <row r="37" spans="2:18" ht="27.75" customHeight="1" x14ac:dyDescent="0.2">
      <c r="B37" s="217"/>
      <c r="C37" s="217"/>
      <c r="D37" s="226"/>
      <c r="E37" s="228"/>
      <c r="F37" s="228"/>
      <c r="G37" s="135"/>
      <c r="H37" s="143" t="s">
        <v>125</v>
      </c>
      <c r="I37" s="143" t="s">
        <v>126</v>
      </c>
      <c r="J37" s="143" t="s">
        <v>21</v>
      </c>
      <c r="L37" s="226"/>
      <c r="M37" s="228"/>
      <c r="N37" s="228"/>
      <c r="O37" s="135"/>
      <c r="P37" s="143" t="s">
        <v>125</v>
      </c>
      <c r="Q37" s="143" t="s">
        <v>126</v>
      </c>
      <c r="R37" s="143" t="s">
        <v>21</v>
      </c>
    </row>
    <row r="38" spans="2:18" ht="13.5" customHeight="1" x14ac:dyDescent="0.2">
      <c r="B38" s="216" t="s">
        <v>2</v>
      </c>
      <c r="C38" s="84" t="s">
        <v>0</v>
      </c>
      <c r="D38" s="49">
        <v>100</v>
      </c>
      <c r="E38" s="49">
        <v>45.062443174651229</v>
      </c>
      <c r="F38" s="49">
        <v>54.937556825348771</v>
      </c>
      <c r="G38" s="136"/>
      <c r="H38" s="49">
        <v>4.8372856218143845</v>
      </c>
      <c r="I38" s="49">
        <v>70.04266716809056</v>
      </c>
      <c r="J38" s="49">
        <v>25.120047210095048</v>
      </c>
      <c r="L38" s="49">
        <v>100</v>
      </c>
      <c r="M38" s="49">
        <v>66.017818776010515</v>
      </c>
      <c r="N38" s="49">
        <v>33.982181223989485</v>
      </c>
      <c r="O38" s="136"/>
      <c r="P38" s="49">
        <v>17.969324773815565</v>
      </c>
      <c r="Q38" s="49">
        <v>43.916519012817069</v>
      </c>
      <c r="R38" s="49">
        <v>38.114156213367366</v>
      </c>
    </row>
    <row r="39" spans="2:18" ht="13.5" customHeight="1" x14ac:dyDescent="0.2">
      <c r="B39" s="216"/>
      <c r="C39" s="58" t="s">
        <v>3</v>
      </c>
      <c r="D39" s="49">
        <v>100</v>
      </c>
      <c r="E39" s="16">
        <v>47.371128409942408</v>
      </c>
      <c r="F39" s="16">
        <v>52.628871590057592</v>
      </c>
      <c r="G39" s="136"/>
      <c r="H39" s="16">
        <v>5.5136291395986854</v>
      </c>
      <c r="I39" s="16">
        <v>71.18846402656267</v>
      </c>
      <c r="J39" s="16">
        <v>23.297906833838653</v>
      </c>
      <c r="L39" s="49">
        <v>100</v>
      </c>
      <c r="M39" s="16">
        <v>68.898217802639934</v>
      </c>
      <c r="N39" s="16">
        <v>31.101782197360066</v>
      </c>
      <c r="O39" s="136"/>
      <c r="P39" s="16">
        <v>22.336009568713212</v>
      </c>
      <c r="Q39" s="16">
        <v>45.43471012463187</v>
      </c>
      <c r="R39" s="16">
        <v>32.229280306654914</v>
      </c>
    </row>
    <row r="40" spans="2:18" ht="13.5" customHeight="1" x14ac:dyDescent="0.2">
      <c r="B40" s="216"/>
      <c r="C40" s="58" t="s">
        <v>4</v>
      </c>
      <c r="D40" s="49">
        <v>100</v>
      </c>
      <c r="E40" s="16">
        <v>42.753268052394233</v>
      </c>
      <c r="F40" s="16">
        <v>57.246731947605767</v>
      </c>
      <c r="G40" s="136"/>
      <c r="H40" s="16">
        <v>4.2153680382196494</v>
      </c>
      <c r="I40" s="16">
        <v>68.989073550684637</v>
      </c>
      <c r="J40" s="16">
        <v>26.795558411095694</v>
      </c>
      <c r="L40" s="49">
        <v>100</v>
      </c>
      <c r="M40" s="16">
        <v>63.826330412857224</v>
      </c>
      <c r="N40" s="16">
        <v>36.173669587142776</v>
      </c>
      <c r="O40" s="136"/>
      <c r="P40" s="16">
        <v>15.112845576266256</v>
      </c>
      <c r="Q40" s="16">
        <v>42.923390007061847</v>
      </c>
      <c r="R40" s="16">
        <v>41.963764416671914</v>
      </c>
    </row>
    <row r="41" spans="2:18" ht="13.5" customHeight="1" x14ac:dyDescent="0.2">
      <c r="B41" s="219" t="s">
        <v>10</v>
      </c>
      <c r="C41" s="32" t="s">
        <v>5</v>
      </c>
      <c r="D41" s="49">
        <v>100</v>
      </c>
      <c r="E41" s="16">
        <v>38.954910246917549</v>
      </c>
      <c r="F41" s="16">
        <v>61.045089753082451</v>
      </c>
      <c r="G41" s="136"/>
      <c r="H41" s="16">
        <v>4.4567026574657698</v>
      </c>
      <c r="I41" s="16">
        <v>73.751706189621942</v>
      </c>
      <c r="J41" s="16">
        <v>21.791591152912297</v>
      </c>
      <c r="L41" s="49">
        <v>100</v>
      </c>
      <c r="M41" s="16">
        <v>38.705223256488289</v>
      </c>
      <c r="N41" s="16">
        <v>61.294776743511711</v>
      </c>
      <c r="O41" s="136"/>
      <c r="P41" s="16">
        <v>34.575666712682803</v>
      </c>
      <c r="Q41" s="16">
        <v>65.424333287317197</v>
      </c>
      <c r="R41" s="16" t="s">
        <v>141</v>
      </c>
    </row>
    <row r="42" spans="2:18" ht="13.5" customHeight="1" x14ac:dyDescent="0.2">
      <c r="B42" s="220"/>
      <c r="C42" s="32" t="s">
        <v>6</v>
      </c>
      <c r="D42" s="49">
        <v>100</v>
      </c>
      <c r="E42" s="16">
        <v>47.047594672587365</v>
      </c>
      <c r="F42" s="16">
        <v>52.952405327412635</v>
      </c>
      <c r="G42" s="136"/>
      <c r="H42" s="16">
        <v>5.156310157367419</v>
      </c>
      <c r="I42" s="16">
        <v>66.455208509193781</v>
      </c>
      <c r="J42" s="16">
        <v>28.388481333438794</v>
      </c>
      <c r="L42" s="49">
        <v>100</v>
      </c>
      <c r="M42" s="16">
        <v>56.457436119385981</v>
      </c>
      <c r="N42" s="16">
        <v>43.542563880614019</v>
      </c>
      <c r="O42" s="136"/>
      <c r="P42" s="16" t="s">
        <v>141</v>
      </c>
      <c r="Q42" s="16">
        <v>54.808324699161325</v>
      </c>
      <c r="R42" s="16">
        <v>45.191675300838661</v>
      </c>
    </row>
    <row r="43" spans="2:18" ht="13.5" customHeight="1" x14ac:dyDescent="0.2">
      <c r="B43" s="220"/>
      <c r="C43" s="32" t="s">
        <v>7</v>
      </c>
      <c r="D43" s="49">
        <v>100</v>
      </c>
      <c r="E43" s="16">
        <v>58.925344841547656</v>
      </c>
      <c r="F43" s="16">
        <v>41.074655158452344</v>
      </c>
      <c r="G43" s="136"/>
      <c r="H43" s="16" t="s">
        <v>141</v>
      </c>
      <c r="I43" s="16">
        <v>69.198880109544575</v>
      </c>
      <c r="J43" s="16">
        <v>30.801119890455425</v>
      </c>
      <c r="L43" s="49">
        <v>100</v>
      </c>
      <c r="M43" s="16">
        <v>78.511910584695386</v>
      </c>
      <c r="N43" s="16">
        <v>21.488089415304614</v>
      </c>
      <c r="O43" s="136"/>
      <c r="P43" s="16" t="s">
        <v>141</v>
      </c>
      <c r="Q43" s="16">
        <v>29.084306997100484</v>
      </c>
      <c r="R43" s="16">
        <v>70.915693002899516</v>
      </c>
    </row>
    <row r="44" spans="2:18" ht="13.5" customHeight="1" x14ac:dyDescent="0.2">
      <c r="B44" s="221"/>
      <c r="C44" s="32" t="s">
        <v>8</v>
      </c>
      <c r="D44" s="49">
        <v>100</v>
      </c>
      <c r="E44" s="16">
        <v>66.904641609221684</v>
      </c>
      <c r="F44" s="16">
        <v>33.095358390778316</v>
      </c>
      <c r="G44" s="136"/>
      <c r="H44" s="16" t="s">
        <v>141</v>
      </c>
      <c r="I44" s="16" t="s">
        <v>141</v>
      </c>
      <c r="J44" s="16" t="s">
        <v>141</v>
      </c>
      <c r="L44" s="49">
        <v>100</v>
      </c>
      <c r="M44" s="16">
        <v>88.870501625451297</v>
      </c>
      <c r="N44" s="16">
        <v>11.129498374548703</v>
      </c>
      <c r="O44" s="136"/>
      <c r="P44" s="16" t="s">
        <v>141</v>
      </c>
      <c r="Q44" s="16" t="s">
        <v>141</v>
      </c>
      <c r="R44" s="16" t="s">
        <v>141</v>
      </c>
    </row>
    <row r="45" spans="2:18" ht="13.5" customHeight="1" x14ac:dyDescent="0.2">
      <c r="B45" s="216" t="s">
        <v>34</v>
      </c>
      <c r="C45" s="58" t="s">
        <v>35</v>
      </c>
      <c r="D45" s="49">
        <v>100</v>
      </c>
      <c r="E45" s="16">
        <v>68.254979004947586</v>
      </c>
      <c r="F45" s="16">
        <v>31.745020995052414</v>
      </c>
      <c r="G45" s="136"/>
      <c r="H45" s="16" t="s">
        <v>141</v>
      </c>
      <c r="I45" s="16">
        <v>100</v>
      </c>
      <c r="J45" s="16" t="s">
        <v>141</v>
      </c>
      <c r="L45" s="49">
        <v>100</v>
      </c>
      <c r="M45" s="16">
        <v>79.197370131925993</v>
      </c>
      <c r="N45" s="16">
        <v>20.802629868074007</v>
      </c>
      <c r="O45" s="136"/>
      <c r="P45" s="16">
        <v>53.164396737539796</v>
      </c>
      <c r="Q45" s="16">
        <v>46.835603262460204</v>
      </c>
      <c r="R45" s="16" t="s">
        <v>141</v>
      </c>
    </row>
    <row r="46" spans="2:18" ht="13.5" customHeight="1" x14ac:dyDescent="0.2">
      <c r="B46" s="216"/>
      <c r="C46" s="58" t="s">
        <v>36</v>
      </c>
      <c r="D46" s="49">
        <v>100</v>
      </c>
      <c r="E46" s="16">
        <v>53.440419438090622</v>
      </c>
      <c r="F46" s="16">
        <v>46.559580561909378</v>
      </c>
      <c r="G46" s="136"/>
      <c r="H46" s="16">
        <v>4.743509770017222</v>
      </c>
      <c r="I46" s="16">
        <v>71.302856682620316</v>
      </c>
      <c r="J46" s="16">
        <v>23.953633547362454</v>
      </c>
      <c r="L46" s="49">
        <v>100</v>
      </c>
      <c r="M46" s="16">
        <v>77.962517237721713</v>
      </c>
      <c r="N46" s="16">
        <v>22.037482762278287</v>
      </c>
      <c r="O46" s="136"/>
      <c r="P46" s="16" t="s">
        <v>141</v>
      </c>
      <c r="Q46" s="16">
        <v>100</v>
      </c>
      <c r="R46" s="16" t="s">
        <v>141</v>
      </c>
    </row>
    <row r="47" spans="2:18" ht="13.5" customHeight="1" x14ac:dyDescent="0.2">
      <c r="B47" s="216"/>
      <c r="C47" s="58" t="s">
        <v>9</v>
      </c>
      <c r="D47" s="49">
        <v>100</v>
      </c>
      <c r="E47" s="16">
        <v>34.672244949813717</v>
      </c>
      <c r="F47" s="16">
        <v>65.327755050186283</v>
      </c>
      <c r="G47" s="136"/>
      <c r="H47" s="16">
        <v>4.284214945802673</v>
      </c>
      <c r="I47" s="16">
        <v>68.347487152859173</v>
      </c>
      <c r="J47" s="16">
        <v>27.368297901338146</v>
      </c>
      <c r="L47" s="49">
        <v>100</v>
      </c>
      <c r="M47" s="16">
        <v>55.241959529766817</v>
      </c>
      <c r="N47" s="16">
        <v>44.758040470233183</v>
      </c>
      <c r="O47" s="136"/>
      <c r="P47" s="16">
        <v>11.027793389602294</v>
      </c>
      <c r="Q47" s="16">
        <v>44.678351821939884</v>
      </c>
      <c r="R47" s="16">
        <v>44.293854788457807</v>
      </c>
    </row>
    <row r="48" spans="2:18" ht="13.5" customHeight="1" x14ac:dyDescent="0.2">
      <c r="B48" s="216" t="s">
        <v>37</v>
      </c>
      <c r="C48" s="58" t="s">
        <v>38</v>
      </c>
      <c r="D48" s="49">
        <v>100</v>
      </c>
      <c r="E48" s="16">
        <v>54.477739343430152</v>
      </c>
      <c r="F48" s="16">
        <v>45.522260656569848</v>
      </c>
      <c r="G48" s="136"/>
      <c r="H48" s="16" t="s">
        <v>141</v>
      </c>
      <c r="I48" s="16">
        <v>77.13817376667717</v>
      </c>
      <c r="J48" s="16">
        <v>22.86182623332283</v>
      </c>
      <c r="L48" s="49">
        <v>100</v>
      </c>
      <c r="M48" s="16">
        <v>85.599219670916014</v>
      </c>
      <c r="N48" s="16">
        <v>14.400780329083986</v>
      </c>
      <c r="O48" s="136"/>
      <c r="P48" s="16" t="s">
        <v>141</v>
      </c>
      <c r="Q48" s="16" t="s">
        <v>141</v>
      </c>
      <c r="R48" s="16" t="s">
        <v>141</v>
      </c>
    </row>
    <row r="49" spans="2:18" ht="13.5" customHeight="1" x14ac:dyDescent="0.2">
      <c r="B49" s="216"/>
      <c r="C49" s="58" t="s">
        <v>39</v>
      </c>
      <c r="D49" s="49">
        <v>100</v>
      </c>
      <c r="E49" s="16">
        <v>62.203208171092285</v>
      </c>
      <c r="F49" s="16">
        <v>37.796791828907715</v>
      </c>
      <c r="G49" s="136"/>
      <c r="H49" s="16" t="s">
        <v>141</v>
      </c>
      <c r="I49" s="16">
        <v>60.998184599749806</v>
      </c>
      <c r="J49" s="16">
        <v>39.001815400250194</v>
      </c>
      <c r="L49" s="49">
        <v>100</v>
      </c>
      <c r="M49" s="16">
        <v>82.709706400502867</v>
      </c>
      <c r="N49" s="16">
        <v>17.290293599497133</v>
      </c>
      <c r="O49" s="136"/>
      <c r="P49" s="16" t="s">
        <v>141</v>
      </c>
      <c r="Q49" s="16" t="s">
        <v>141</v>
      </c>
      <c r="R49" s="16" t="s">
        <v>141</v>
      </c>
    </row>
    <row r="50" spans="2:18" ht="13.5" customHeight="1" x14ac:dyDescent="0.2">
      <c r="B50" s="216"/>
      <c r="C50" s="58" t="s">
        <v>40</v>
      </c>
      <c r="D50" s="49">
        <v>100</v>
      </c>
      <c r="E50" s="16">
        <v>40.076689284143647</v>
      </c>
      <c r="F50" s="16">
        <v>59.923310715856353</v>
      </c>
      <c r="G50" s="136"/>
      <c r="H50" s="16">
        <v>3.1308541330659843</v>
      </c>
      <c r="I50" s="16">
        <v>69.400874322447322</v>
      </c>
      <c r="J50" s="16">
        <v>27.468271544486694</v>
      </c>
      <c r="L50" s="49">
        <v>100</v>
      </c>
      <c r="M50" s="16">
        <v>62.154416148369563</v>
      </c>
      <c r="N50" s="16">
        <v>37.845583851630437</v>
      </c>
      <c r="O50" s="136"/>
      <c r="P50" s="16">
        <v>14.731406972585113</v>
      </c>
      <c r="Q50" s="16">
        <v>41.731255529449847</v>
      </c>
      <c r="R50" s="16">
        <v>43.537337497965048</v>
      </c>
    </row>
    <row r="51" spans="2:18" ht="13.5" customHeight="1" x14ac:dyDescent="0.2">
      <c r="B51" s="216"/>
      <c r="C51" s="58" t="s">
        <v>41</v>
      </c>
      <c r="D51" s="49">
        <v>100</v>
      </c>
      <c r="E51" s="16">
        <v>57.158435033950269</v>
      </c>
      <c r="F51" s="16">
        <v>42.841564966049731</v>
      </c>
      <c r="G51" s="136"/>
      <c r="H51" s="16" t="s">
        <v>141</v>
      </c>
      <c r="I51" s="16">
        <v>87.248896489000245</v>
      </c>
      <c r="J51" s="16">
        <v>12.751103510999751</v>
      </c>
      <c r="L51" s="49">
        <v>100</v>
      </c>
      <c r="M51" s="16">
        <v>74.773463183335068</v>
      </c>
      <c r="N51" s="16">
        <v>25.226536816664932</v>
      </c>
      <c r="O51" s="136"/>
      <c r="P51" s="16" t="s">
        <v>141</v>
      </c>
      <c r="Q51" s="16" t="s">
        <v>141</v>
      </c>
      <c r="R51" s="16" t="s">
        <v>141</v>
      </c>
    </row>
    <row r="52" spans="2:18" ht="13.5" customHeight="1" x14ac:dyDescent="0.2">
      <c r="B52" s="216"/>
      <c r="C52" s="58" t="s">
        <v>42</v>
      </c>
      <c r="D52" s="49">
        <v>100</v>
      </c>
      <c r="E52" s="16">
        <v>55.799111356984469</v>
      </c>
      <c r="F52" s="16">
        <v>44.200888643015531</v>
      </c>
      <c r="G52" s="136"/>
      <c r="H52" s="16">
        <v>13.594619781181407</v>
      </c>
      <c r="I52" s="16">
        <v>67.479077207595395</v>
      </c>
      <c r="J52" s="16">
        <v>18.926303011223204</v>
      </c>
      <c r="L52" s="49">
        <v>100</v>
      </c>
      <c r="M52" s="16">
        <v>66.864784348944028</v>
      </c>
      <c r="N52" s="16">
        <v>33.135215651055972</v>
      </c>
      <c r="O52" s="136"/>
      <c r="P52" s="16" t="s">
        <v>141</v>
      </c>
      <c r="Q52" s="16">
        <v>100</v>
      </c>
      <c r="R52" s="16" t="s">
        <v>141</v>
      </c>
    </row>
    <row r="53" spans="2:18" ht="12.75" customHeight="1" x14ac:dyDescent="0.2">
      <c r="B53" s="222" t="s">
        <v>121</v>
      </c>
      <c r="C53" s="141" t="s">
        <v>152</v>
      </c>
      <c r="D53" s="49">
        <v>100</v>
      </c>
      <c r="E53" s="16">
        <v>39.904181660947167</v>
      </c>
      <c r="F53" s="16">
        <v>60.095818339052833</v>
      </c>
      <c r="G53" s="136"/>
      <c r="H53" s="16">
        <v>2.9791151510977913</v>
      </c>
      <c r="I53" s="16">
        <v>69.26836217930979</v>
      </c>
      <c r="J53" s="16">
        <v>27.752522669592423</v>
      </c>
      <c r="L53" s="49">
        <v>100</v>
      </c>
      <c r="M53" s="16">
        <v>61.597268442360452</v>
      </c>
      <c r="N53" s="16">
        <v>38.402731557639548</v>
      </c>
      <c r="O53" s="136"/>
      <c r="P53" s="16">
        <v>14.943703253146401</v>
      </c>
      <c r="Q53" s="16">
        <v>40.89153684221958</v>
      </c>
      <c r="R53" s="16">
        <v>44.164759904634018</v>
      </c>
    </row>
    <row r="54" spans="2:18" ht="12.75" customHeight="1" x14ac:dyDescent="0.2">
      <c r="B54" s="222"/>
      <c r="C54" s="141" t="s">
        <v>114</v>
      </c>
      <c r="D54" s="49">
        <v>100</v>
      </c>
      <c r="E54" s="16">
        <v>49.273811928738318</v>
      </c>
      <c r="F54" s="16">
        <v>50.726188071261682</v>
      </c>
      <c r="G54" s="136"/>
      <c r="H54" s="16">
        <v>0</v>
      </c>
      <c r="I54" s="16">
        <v>100</v>
      </c>
      <c r="J54" s="16">
        <v>0</v>
      </c>
      <c r="L54" s="49">
        <v>100</v>
      </c>
      <c r="M54" s="16">
        <v>84.019995006498192</v>
      </c>
      <c r="N54" s="16">
        <v>15.980004993501808</v>
      </c>
      <c r="O54" s="136"/>
      <c r="P54" s="16" t="s">
        <v>141</v>
      </c>
      <c r="Q54" s="16" t="s">
        <v>141</v>
      </c>
      <c r="R54" s="16" t="s">
        <v>141</v>
      </c>
    </row>
    <row r="55" spans="2:18" ht="12.75" customHeight="1" x14ac:dyDescent="0.2">
      <c r="B55" s="222"/>
      <c r="C55" s="141" t="s">
        <v>153</v>
      </c>
      <c r="D55" s="49">
        <v>100</v>
      </c>
      <c r="E55" s="16">
        <v>63.091962258155476</v>
      </c>
      <c r="F55" s="16">
        <v>36.908037741844524</v>
      </c>
      <c r="G55" s="136"/>
      <c r="H55" s="16" t="s">
        <v>141</v>
      </c>
      <c r="I55" s="16">
        <v>100</v>
      </c>
      <c r="J55" s="16" t="s">
        <v>141</v>
      </c>
      <c r="L55" s="49">
        <v>100</v>
      </c>
      <c r="M55" s="16">
        <v>79.836668819103906</v>
      </c>
      <c r="N55" s="16">
        <v>20.163331180896094</v>
      </c>
      <c r="O55" s="136"/>
      <c r="P55" s="16" t="s">
        <v>141</v>
      </c>
      <c r="Q55" s="16" t="s">
        <v>141</v>
      </c>
      <c r="R55" s="16" t="s">
        <v>141</v>
      </c>
    </row>
    <row r="56" spans="2:18" ht="12.75" customHeight="1" x14ac:dyDescent="0.2">
      <c r="B56" s="222"/>
      <c r="C56" s="141" t="s">
        <v>115</v>
      </c>
      <c r="D56" s="49">
        <v>100</v>
      </c>
      <c r="E56" s="16">
        <v>62.213511496961424</v>
      </c>
      <c r="F56" s="16">
        <v>37.786488503038576</v>
      </c>
      <c r="G56" s="136"/>
      <c r="H56" s="16" t="s">
        <v>141</v>
      </c>
      <c r="I56" s="16">
        <v>100</v>
      </c>
      <c r="J56" s="16" t="s">
        <v>141</v>
      </c>
      <c r="L56" s="49">
        <v>100</v>
      </c>
      <c r="M56" s="16">
        <v>78.748855330292955</v>
      </c>
      <c r="N56" s="16">
        <v>21.251144669707045</v>
      </c>
      <c r="O56" s="136"/>
      <c r="P56" s="16" t="s">
        <v>141</v>
      </c>
      <c r="Q56" s="16" t="s">
        <v>141</v>
      </c>
      <c r="R56" s="16" t="s">
        <v>141</v>
      </c>
    </row>
    <row r="57" spans="2:18" ht="12.75" customHeight="1" x14ac:dyDescent="0.2">
      <c r="B57" s="222"/>
      <c r="C57" s="141" t="s">
        <v>116</v>
      </c>
      <c r="D57" s="49">
        <v>100</v>
      </c>
      <c r="E57" s="16">
        <v>52.51018677464031</v>
      </c>
      <c r="F57" s="16">
        <v>47.48981322535969</v>
      </c>
      <c r="G57" s="136"/>
      <c r="H57" s="16" t="s">
        <v>141</v>
      </c>
      <c r="I57" s="16">
        <v>57.539716658907935</v>
      </c>
      <c r="J57" s="16">
        <v>42.460283341092072</v>
      </c>
      <c r="L57" s="49">
        <v>100</v>
      </c>
      <c r="M57" s="16">
        <v>81.511071285666432</v>
      </c>
      <c r="N57" s="16">
        <v>18.488928714333568</v>
      </c>
      <c r="O57" s="136"/>
      <c r="P57" s="16" t="s">
        <v>141</v>
      </c>
      <c r="Q57" s="16" t="s">
        <v>141</v>
      </c>
      <c r="R57" s="16" t="s">
        <v>141</v>
      </c>
    </row>
    <row r="58" spans="2:18" ht="12.75" customHeight="1" x14ac:dyDescent="0.2">
      <c r="B58" s="222"/>
      <c r="C58" s="141" t="s">
        <v>117</v>
      </c>
      <c r="D58" s="49">
        <v>100</v>
      </c>
      <c r="E58" s="16">
        <v>43.233748993837686</v>
      </c>
      <c r="F58" s="16">
        <v>56.766251006162314</v>
      </c>
      <c r="G58" s="136"/>
      <c r="H58" s="16" t="s">
        <v>141</v>
      </c>
      <c r="I58" s="16" t="s">
        <v>141</v>
      </c>
      <c r="J58" s="16" t="s">
        <v>141</v>
      </c>
      <c r="L58" s="49">
        <v>100</v>
      </c>
      <c r="M58" s="16" t="s">
        <v>141</v>
      </c>
      <c r="N58" s="16" t="s">
        <v>141</v>
      </c>
      <c r="O58" s="136"/>
      <c r="P58" s="16" t="s">
        <v>141</v>
      </c>
      <c r="Q58" s="16" t="s">
        <v>141</v>
      </c>
      <c r="R58" s="16" t="s">
        <v>141</v>
      </c>
    </row>
    <row r="59" spans="2:18" ht="12.75" customHeight="1" x14ac:dyDescent="0.2">
      <c r="B59" s="222"/>
      <c r="C59" s="141" t="s">
        <v>118</v>
      </c>
      <c r="D59" s="49">
        <v>100</v>
      </c>
      <c r="E59" s="16">
        <v>51.844687392287213</v>
      </c>
      <c r="F59" s="16">
        <v>48.155312607712787</v>
      </c>
      <c r="G59" s="136"/>
      <c r="H59" s="16">
        <v>13.137838965391554</v>
      </c>
      <c r="I59" s="16">
        <v>66.297424344404959</v>
      </c>
      <c r="J59" s="16">
        <v>20.564736690203496</v>
      </c>
      <c r="L59" s="49">
        <v>100</v>
      </c>
      <c r="M59" s="16">
        <v>63.394866161666641</v>
      </c>
      <c r="N59" s="16">
        <v>36.605133838333359</v>
      </c>
      <c r="O59" s="136"/>
      <c r="P59" s="16" t="s">
        <v>141</v>
      </c>
      <c r="Q59" s="16" t="s">
        <v>141</v>
      </c>
      <c r="R59" s="16" t="s">
        <v>141</v>
      </c>
    </row>
    <row r="60" spans="2:18" ht="12.75" customHeight="1" x14ac:dyDescent="0.2">
      <c r="B60" s="222"/>
      <c r="C60" s="141" t="s">
        <v>119</v>
      </c>
      <c r="D60" s="49">
        <v>100</v>
      </c>
      <c r="E60" s="16">
        <v>65.296822115024582</v>
      </c>
      <c r="F60" s="16">
        <v>34.703177884975418</v>
      </c>
      <c r="G60" s="136"/>
      <c r="H60" s="16" t="s">
        <v>141</v>
      </c>
      <c r="I60" s="16">
        <v>79.941766826691079</v>
      </c>
      <c r="J60" s="16">
        <v>20.058233173308917</v>
      </c>
      <c r="L60" s="49">
        <v>100</v>
      </c>
      <c r="M60" s="16">
        <v>86.951460346957916</v>
      </c>
      <c r="N60" s="16">
        <v>13.048539653042084</v>
      </c>
      <c r="O60" s="136"/>
      <c r="P60" s="16" t="s">
        <v>141</v>
      </c>
      <c r="Q60" s="16" t="s">
        <v>141</v>
      </c>
      <c r="R60" s="16" t="s">
        <v>141</v>
      </c>
    </row>
    <row r="61" spans="2:18" ht="12.75" customHeight="1" x14ac:dyDescent="0.2">
      <c r="B61" s="222"/>
      <c r="C61" s="141" t="s">
        <v>120</v>
      </c>
      <c r="D61" s="49">
        <v>100</v>
      </c>
      <c r="E61" s="16">
        <v>48.577273073526491</v>
      </c>
      <c r="F61" s="16">
        <v>51.422726926473509</v>
      </c>
      <c r="G61" s="136"/>
      <c r="H61" s="16" t="s">
        <v>141</v>
      </c>
      <c r="I61" s="16">
        <v>100</v>
      </c>
      <c r="J61" s="16" t="s">
        <v>141</v>
      </c>
      <c r="L61" s="49">
        <v>100</v>
      </c>
      <c r="M61" s="16">
        <v>84.210055243903867</v>
      </c>
      <c r="N61" s="16">
        <v>15.789944756096133</v>
      </c>
      <c r="O61" s="136"/>
      <c r="P61" s="16" t="s">
        <v>141</v>
      </c>
      <c r="Q61" s="16" t="s">
        <v>141</v>
      </c>
      <c r="R61" s="16" t="s">
        <v>141</v>
      </c>
    </row>
    <row r="62" spans="2:18" ht="12.75" customHeight="1" x14ac:dyDescent="0.2">
      <c r="B62" s="187" t="s">
        <v>193</v>
      </c>
      <c r="C62" s="157" t="s">
        <v>190</v>
      </c>
      <c r="D62" s="49">
        <v>100</v>
      </c>
      <c r="E62" s="16">
        <v>54.819722412225339</v>
      </c>
      <c r="F62" s="16">
        <v>45.180277587774668</v>
      </c>
      <c r="G62" s="136">
        <v>0</v>
      </c>
      <c r="H62" s="16" t="s">
        <v>141</v>
      </c>
      <c r="I62" s="16">
        <v>34.118829596989528</v>
      </c>
      <c r="J62" s="16">
        <v>9.076325261598118</v>
      </c>
      <c r="L62" s="49">
        <v>100</v>
      </c>
      <c r="M62" s="16">
        <v>84.400433358252926</v>
      </c>
      <c r="N62" s="16">
        <v>15.599566641747073</v>
      </c>
      <c r="O62" s="136">
        <v>0</v>
      </c>
      <c r="P62" s="16" t="s">
        <v>141</v>
      </c>
      <c r="Q62" s="16">
        <v>9.6614029818759111</v>
      </c>
      <c r="R62" s="16" t="s">
        <v>141</v>
      </c>
    </row>
    <row r="63" spans="2:18" ht="12.75" customHeight="1" x14ac:dyDescent="0.2">
      <c r="B63" s="188"/>
      <c r="C63" s="157" t="s">
        <v>191</v>
      </c>
      <c r="D63" s="49">
        <v>100</v>
      </c>
      <c r="E63" s="16">
        <v>40.587067996411477</v>
      </c>
      <c r="F63" s="16">
        <v>59.412932003588523</v>
      </c>
      <c r="G63" s="136">
        <v>0</v>
      </c>
      <c r="H63" s="16">
        <v>2.0142554161505779</v>
      </c>
      <c r="I63" s="16">
        <v>41.397498550984331</v>
      </c>
      <c r="J63" s="16">
        <v>16.001178036453137</v>
      </c>
      <c r="L63" s="49">
        <v>100</v>
      </c>
      <c r="M63" s="16">
        <v>61.937714806080514</v>
      </c>
      <c r="N63" s="16">
        <v>38.062285193919479</v>
      </c>
      <c r="O63" s="136">
        <v>0</v>
      </c>
      <c r="P63" s="16">
        <v>5.6614783657253973</v>
      </c>
      <c r="Q63" s="16">
        <v>15.630777040080398</v>
      </c>
      <c r="R63" s="16">
        <v>16.770029788113643</v>
      </c>
    </row>
    <row r="64" spans="2:18" ht="12.75" customHeight="1" x14ac:dyDescent="0.2">
      <c r="B64" s="189"/>
      <c r="C64" s="157" t="s">
        <v>192</v>
      </c>
      <c r="D64" s="49">
        <v>100</v>
      </c>
      <c r="E64" s="16">
        <v>58.275255907211509</v>
      </c>
      <c r="F64" s="16">
        <v>41.724744092788484</v>
      </c>
      <c r="G64" s="136">
        <v>0</v>
      </c>
      <c r="H64" s="16">
        <v>5.2190742085948632</v>
      </c>
      <c r="I64" s="16">
        <v>29.226665217468646</v>
      </c>
      <c r="J64" s="16">
        <v>7.2790046667248962</v>
      </c>
      <c r="L64" s="49">
        <v>100</v>
      </c>
      <c r="M64" s="16">
        <v>71.100025373020202</v>
      </c>
      <c r="N64" s="16">
        <v>28.899974626979798</v>
      </c>
      <c r="O64" s="136">
        <v>0</v>
      </c>
      <c r="P64" s="16" t="s">
        <v>141</v>
      </c>
      <c r="Q64" s="16">
        <v>15.068645954600376</v>
      </c>
      <c r="R64" s="16" t="s">
        <v>141</v>
      </c>
    </row>
    <row r="65" spans="2:18" ht="12.75" customHeight="1" x14ac:dyDescent="0.2">
      <c r="B65" s="96" t="s">
        <v>122</v>
      </c>
      <c r="C65" s="11"/>
      <c r="D65" s="3"/>
      <c r="E65" s="3"/>
      <c r="F65" s="3"/>
      <c r="G65" s="3"/>
      <c r="H65" s="3"/>
      <c r="I65" s="3"/>
      <c r="J65" s="3"/>
      <c r="L65" s="3"/>
      <c r="M65" s="3"/>
      <c r="N65" s="3"/>
      <c r="O65" s="3"/>
      <c r="P65" s="3"/>
      <c r="Q65" s="3"/>
      <c r="R65" s="3"/>
    </row>
    <row r="66" spans="2:18" ht="12.75" customHeight="1" x14ac:dyDescent="0.2">
      <c r="B66" s="96"/>
      <c r="C66" s="37"/>
      <c r="D66" s="36"/>
      <c r="E66" s="36"/>
      <c r="F66" s="36"/>
      <c r="G66" s="36"/>
      <c r="H66" s="36"/>
      <c r="I66" s="36"/>
      <c r="J66" s="36"/>
      <c r="L66" s="36"/>
      <c r="M66" s="36"/>
      <c r="N66" s="36"/>
      <c r="O66" s="36"/>
      <c r="P66" s="36"/>
      <c r="Q66" s="36"/>
      <c r="R66" s="36"/>
    </row>
    <row r="67" spans="2:18" ht="13.5" customHeight="1" x14ac:dyDescent="0.2">
      <c r="B67" s="21"/>
      <c r="C67" s="21"/>
      <c r="D67" s="38"/>
      <c r="E67" s="38"/>
      <c r="F67" s="38"/>
      <c r="G67" s="38"/>
      <c r="H67" s="38"/>
      <c r="I67" s="36"/>
      <c r="J67" s="36"/>
      <c r="L67" s="38"/>
      <c r="M67" s="38"/>
      <c r="N67" s="38"/>
      <c r="O67" s="38"/>
      <c r="P67" s="38"/>
      <c r="Q67" s="36"/>
      <c r="R67" s="36"/>
    </row>
    <row r="68" spans="2:18" ht="13.5" customHeight="1" x14ac:dyDescent="0.2">
      <c r="B68" s="217" t="s">
        <v>61</v>
      </c>
      <c r="C68" s="217"/>
      <c r="D68" s="218" t="s">
        <v>143</v>
      </c>
      <c r="E68" s="218"/>
      <c r="F68" s="218"/>
      <c r="G68" s="218"/>
      <c r="H68" s="218"/>
      <c r="I68" s="218"/>
      <c r="J68" s="218"/>
      <c r="L68" s="218" t="s">
        <v>144</v>
      </c>
      <c r="M68" s="218"/>
      <c r="N68" s="218"/>
      <c r="O68" s="218"/>
      <c r="P68" s="218"/>
      <c r="Q68" s="218"/>
      <c r="R68" s="218"/>
    </row>
    <row r="69" spans="2:18" ht="27.75" customHeight="1" x14ac:dyDescent="0.2">
      <c r="B69" s="217"/>
      <c r="C69" s="217"/>
      <c r="D69" s="83" t="s">
        <v>0</v>
      </c>
      <c r="E69" s="143" t="s">
        <v>20</v>
      </c>
      <c r="F69" s="143" t="s">
        <v>150</v>
      </c>
      <c r="G69" s="135"/>
      <c r="H69" s="143" t="s">
        <v>125</v>
      </c>
      <c r="I69" s="143" t="s">
        <v>126</v>
      </c>
      <c r="J69" s="143" t="s">
        <v>21</v>
      </c>
      <c r="L69" s="83" t="s">
        <v>0</v>
      </c>
      <c r="M69" s="143" t="s">
        <v>20</v>
      </c>
      <c r="N69" s="143" t="s">
        <v>150</v>
      </c>
      <c r="O69" s="135"/>
      <c r="P69" s="143" t="s">
        <v>125</v>
      </c>
      <c r="Q69" s="143" t="s">
        <v>126</v>
      </c>
      <c r="R69" s="143" t="s">
        <v>21</v>
      </c>
    </row>
    <row r="70" spans="2:18" ht="13.5" customHeight="1" x14ac:dyDescent="0.2">
      <c r="B70" s="216" t="s">
        <v>2</v>
      </c>
      <c r="C70" s="84" t="s">
        <v>0</v>
      </c>
      <c r="D70" s="49">
        <v>100</v>
      </c>
      <c r="E70" s="49">
        <v>100</v>
      </c>
      <c r="F70" s="49">
        <v>100</v>
      </c>
      <c r="G70" s="136"/>
      <c r="H70" s="49">
        <v>100</v>
      </c>
      <c r="I70" s="49">
        <v>100</v>
      </c>
      <c r="J70" s="49">
        <v>100</v>
      </c>
      <c r="L70" s="49">
        <v>100</v>
      </c>
      <c r="M70" s="49">
        <v>100</v>
      </c>
      <c r="N70" s="49">
        <v>100</v>
      </c>
      <c r="O70" s="136"/>
      <c r="P70" s="49">
        <v>100</v>
      </c>
      <c r="Q70" s="49">
        <v>100</v>
      </c>
      <c r="R70" s="49">
        <v>100</v>
      </c>
    </row>
    <row r="71" spans="2:18" ht="13.5" customHeight="1" x14ac:dyDescent="0.2">
      <c r="B71" s="216"/>
      <c r="C71" s="58" t="s">
        <v>3</v>
      </c>
      <c r="D71" s="49">
        <v>50.005304263539522</v>
      </c>
      <c r="E71" s="16">
        <v>52.567227219914393</v>
      </c>
      <c r="F71" s="16">
        <v>47.903891053511067</v>
      </c>
      <c r="G71" s="136"/>
      <c r="H71" s="16">
        <v>54.601756080248563</v>
      </c>
      <c r="I71" s="16">
        <v>48.68752951413709</v>
      </c>
      <c r="J71" s="16">
        <v>44.429072183214586</v>
      </c>
      <c r="L71" s="49">
        <v>43.208537468086995</v>
      </c>
      <c r="M71" s="16">
        <v>45.093753180642217</v>
      </c>
      <c r="N71" s="16">
        <v>39.546093658350081</v>
      </c>
      <c r="O71" s="136"/>
      <c r="P71" s="16">
        <v>49.156100046968213</v>
      </c>
      <c r="Q71" s="16">
        <v>40.913199459280996</v>
      </c>
      <c r="R71" s="16">
        <v>33.440124724608104</v>
      </c>
    </row>
    <row r="72" spans="2:18" ht="13.5" customHeight="1" x14ac:dyDescent="0.2">
      <c r="B72" s="216"/>
      <c r="C72" s="58" t="s">
        <v>4</v>
      </c>
      <c r="D72" s="49">
        <v>49.994695736459519</v>
      </c>
      <c r="E72" s="16">
        <v>47.432772780085472</v>
      </c>
      <c r="F72" s="16">
        <v>52.096108946487306</v>
      </c>
      <c r="G72" s="136"/>
      <c r="H72" s="16">
        <v>45.398243919751422</v>
      </c>
      <c r="I72" s="16">
        <v>51.312470485862924</v>
      </c>
      <c r="J72" s="16">
        <v>55.570927816785442</v>
      </c>
      <c r="L72" s="49">
        <v>56.791462531912785</v>
      </c>
      <c r="M72" s="16">
        <v>54.906246819357783</v>
      </c>
      <c r="N72" s="16">
        <v>60.453906341649265</v>
      </c>
      <c r="O72" s="136"/>
      <c r="P72" s="16">
        <v>50.84389995303178</v>
      </c>
      <c r="Q72" s="16">
        <v>59.086800540718997</v>
      </c>
      <c r="R72" s="16">
        <v>66.559875275391832</v>
      </c>
    </row>
    <row r="73" spans="2:18" ht="13.5" customHeight="1" x14ac:dyDescent="0.2">
      <c r="B73" s="219" t="s">
        <v>10</v>
      </c>
      <c r="C73" s="32" t="s">
        <v>5</v>
      </c>
      <c r="D73" s="49">
        <v>48.462275483126682</v>
      </c>
      <c r="E73" s="16">
        <v>41.893946683932867</v>
      </c>
      <c r="F73" s="16">
        <v>53.849936681950261</v>
      </c>
      <c r="G73" s="136"/>
      <c r="H73" s="16">
        <v>49.613186956034269</v>
      </c>
      <c r="I73" s="16">
        <v>56.701505940172026</v>
      </c>
      <c r="J73" s="16">
        <v>46.714713311195489</v>
      </c>
      <c r="L73" s="49">
        <v>22.15459941820151</v>
      </c>
      <c r="M73" s="16">
        <v>12.988898035982247</v>
      </c>
      <c r="N73" s="16">
        <v>39.960978850349747</v>
      </c>
      <c r="O73" s="136"/>
      <c r="P73" s="16">
        <v>61.061181681154039</v>
      </c>
      <c r="Q73" s="16">
        <v>47.275681288481209</v>
      </c>
      <c r="R73" s="16" t="s">
        <v>141</v>
      </c>
    </row>
    <row r="74" spans="2:18" ht="13.5" customHeight="1" x14ac:dyDescent="0.2">
      <c r="B74" s="220"/>
      <c r="C74" s="32" t="s">
        <v>6</v>
      </c>
      <c r="D74" s="49">
        <v>36.344767202581949</v>
      </c>
      <c r="E74" s="16">
        <v>37.94587588580869</v>
      </c>
      <c r="F74" s="16">
        <v>35.031460364352561</v>
      </c>
      <c r="G74" s="136"/>
      <c r="H74" s="16">
        <v>37.341825359565419</v>
      </c>
      <c r="I74" s="16">
        <v>33.237212359543662</v>
      </c>
      <c r="J74" s="16">
        <v>39.58949401324729</v>
      </c>
      <c r="L74" s="49">
        <v>25.295180310349785</v>
      </c>
      <c r="M74" s="16">
        <v>21.632054087477133</v>
      </c>
      <c r="N74" s="16">
        <v>32.411604107317217</v>
      </c>
      <c r="O74" s="136"/>
      <c r="P74" s="16" t="s">
        <v>141</v>
      </c>
      <c r="Q74" s="16">
        <v>37.970282225086088</v>
      </c>
      <c r="R74" s="16">
        <v>36.074252312287108</v>
      </c>
    </row>
    <row r="75" spans="2:18" ht="13.5" customHeight="1" x14ac:dyDescent="0.2">
      <c r="B75" s="220"/>
      <c r="C75" s="32" t="s">
        <v>7</v>
      </c>
      <c r="D75" s="49">
        <v>13.53659569255378</v>
      </c>
      <c r="E75" s="16">
        <v>17.700961443054595</v>
      </c>
      <c r="F75" s="16">
        <v>10.120781341963289</v>
      </c>
      <c r="G75" s="136"/>
      <c r="H75" s="16" t="s">
        <v>141</v>
      </c>
      <c r="I75" s="16">
        <v>9.3754372102316328</v>
      </c>
      <c r="J75" s="16">
        <v>11.63593254095484</v>
      </c>
      <c r="L75" s="49">
        <v>34.172823330632042</v>
      </c>
      <c r="M75" s="16">
        <v>40.640143820324326</v>
      </c>
      <c r="N75" s="16">
        <v>21.608638905840714</v>
      </c>
      <c r="O75" s="136"/>
      <c r="P75" s="16" t="s">
        <v>141</v>
      </c>
      <c r="Q75" s="16">
        <v>10.992631604143121</v>
      </c>
      <c r="R75" s="16">
        <v>30.883527842807997</v>
      </c>
    </row>
    <row r="76" spans="2:18" ht="13.5" customHeight="1" x14ac:dyDescent="0.2">
      <c r="B76" s="221"/>
      <c r="C76" s="32" t="s">
        <v>8</v>
      </c>
      <c r="D76" s="49">
        <v>1.6563616217366497</v>
      </c>
      <c r="E76" s="16">
        <v>2.4592159872036823</v>
      </c>
      <c r="F76" s="16">
        <v>0.99782161173231609</v>
      </c>
      <c r="G76" s="136"/>
      <c r="H76" s="16">
        <v>0</v>
      </c>
      <c r="I76" s="16" t="s">
        <v>141</v>
      </c>
      <c r="J76" s="16" t="s">
        <v>141</v>
      </c>
      <c r="L76" s="49">
        <v>18.377396940816524</v>
      </c>
      <c r="M76" s="16">
        <v>24.738904056216292</v>
      </c>
      <c r="N76" s="16">
        <v>6.0187781364919104</v>
      </c>
      <c r="O76" s="136"/>
      <c r="P76" s="16" t="s">
        <v>141</v>
      </c>
      <c r="Q76" s="16" t="s">
        <v>141</v>
      </c>
      <c r="R76" s="16" t="s">
        <v>141</v>
      </c>
    </row>
    <row r="77" spans="2:18" ht="13.5" customHeight="1" x14ac:dyDescent="0.2">
      <c r="B77" s="216" t="s">
        <v>34</v>
      </c>
      <c r="C77" s="58" t="s">
        <v>35</v>
      </c>
      <c r="D77" s="49">
        <v>18.180414909650334</v>
      </c>
      <c r="E77" s="16">
        <v>27.537429187981978</v>
      </c>
      <c r="F77" s="16">
        <v>10.505338903955707</v>
      </c>
      <c r="G77" s="136"/>
      <c r="H77" s="16" t="s">
        <v>141</v>
      </c>
      <c r="I77" s="16">
        <v>11.854924383069575</v>
      </c>
      <c r="J77" s="16" t="s">
        <v>141</v>
      </c>
      <c r="L77" s="49">
        <v>25.931044490540128</v>
      </c>
      <c r="M77" s="16">
        <v>31.107821592721375</v>
      </c>
      <c r="N77" s="16">
        <v>15.87402283195572</v>
      </c>
      <c r="O77" s="136"/>
      <c r="P77" s="16">
        <v>40.753130212719981</v>
      </c>
      <c r="Q77" s="16">
        <v>14.689940931479011</v>
      </c>
      <c r="R77" s="16" t="s">
        <v>141</v>
      </c>
    </row>
    <row r="78" spans="2:18" ht="13.5" customHeight="1" x14ac:dyDescent="0.2">
      <c r="B78" s="216"/>
      <c r="C78" s="58" t="s">
        <v>36</v>
      </c>
      <c r="D78" s="49">
        <v>22.829699490946137</v>
      </c>
      <c r="E78" s="16">
        <v>27.074180414789918</v>
      </c>
      <c r="F78" s="16">
        <v>19.348170797475937</v>
      </c>
      <c r="G78" s="136"/>
      <c r="H78" s="16">
        <v>18.973086227512553</v>
      </c>
      <c r="I78" s="16">
        <v>19.696278071943745</v>
      </c>
      <c r="J78" s="16">
        <v>18.449766006342415</v>
      </c>
      <c r="L78" s="49">
        <v>20.087407729029493</v>
      </c>
      <c r="M78" s="16">
        <v>23.721851166410865</v>
      </c>
      <c r="N78" s="16">
        <v>13.026706515673547</v>
      </c>
      <c r="O78" s="136"/>
      <c r="P78" s="16" t="s">
        <v>141</v>
      </c>
      <c r="Q78" s="16">
        <v>12.977408396393564</v>
      </c>
      <c r="R78" s="16" t="s">
        <v>141</v>
      </c>
    </row>
    <row r="79" spans="2:18" ht="13.5" customHeight="1" x14ac:dyDescent="0.2">
      <c r="B79" s="216"/>
      <c r="C79" s="58" t="s">
        <v>9</v>
      </c>
      <c r="D79" s="49">
        <v>58.989885599402584</v>
      </c>
      <c r="E79" s="16">
        <v>45.388390397228058</v>
      </c>
      <c r="F79" s="16">
        <v>70.146490298566675</v>
      </c>
      <c r="G79" s="136"/>
      <c r="H79" s="16">
        <v>62.126296776332367</v>
      </c>
      <c r="I79" s="16">
        <v>68.448797544986675</v>
      </c>
      <c r="J79" s="16">
        <v>76.424619236106238</v>
      </c>
      <c r="L79" s="49">
        <v>53.981547780430219</v>
      </c>
      <c r="M79" s="16">
        <v>45.170327240867778</v>
      </c>
      <c r="N79" s="16">
        <v>71.099270652370222</v>
      </c>
      <c r="O79" s="136"/>
      <c r="P79" s="16">
        <v>43.633696690054855</v>
      </c>
      <c r="Q79" s="16">
        <v>72.332650672127414</v>
      </c>
      <c r="R79" s="16">
        <v>82.627062559418746</v>
      </c>
    </row>
    <row r="80" spans="2:18" ht="13.5" customHeight="1" x14ac:dyDescent="0.2">
      <c r="B80" s="216" t="s">
        <v>37</v>
      </c>
      <c r="C80" s="58" t="s">
        <v>38</v>
      </c>
      <c r="D80" s="49">
        <v>5.2179429104730053</v>
      </c>
      <c r="E80" s="16">
        <v>6.3081740305095613</v>
      </c>
      <c r="F80" s="16">
        <v>4.3236825768715805</v>
      </c>
      <c r="G80" s="136"/>
      <c r="H80" s="16" t="s">
        <v>141</v>
      </c>
      <c r="I80" s="16">
        <v>4.5814266959652556</v>
      </c>
      <c r="J80" s="16">
        <v>3.7860342010709473</v>
      </c>
      <c r="L80" s="49">
        <v>7.8867066723580983</v>
      </c>
      <c r="M80" s="16">
        <v>10.225965496039315</v>
      </c>
      <c r="N80" s="16">
        <v>3.3421848220964883</v>
      </c>
      <c r="O80" s="136"/>
      <c r="P80" s="16" t="s">
        <v>141</v>
      </c>
      <c r="Q80" s="16" t="s">
        <v>141</v>
      </c>
      <c r="R80" s="16" t="s">
        <v>141</v>
      </c>
    </row>
    <row r="81" spans="2:18" ht="13.5" customHeight="1" x14ac:dyDescent="0.2">
      <c r="B81" s="216"/>
      <c r="C81" s="58" t="s">
        <v>39</v>
      </c>
      <c r="D81" s="49">
        <v>0.92027968619192213</v>
      </c>
      <c r="E81" s="16">
        <v>1.2703338936585893</v>
      </c>
      <c r="F81" s="16">
        <v>0.63314828203861928</v>
      </c>
      <c r="G81" s="136"/>
      <c r="H81" s="16" t="s">
        <v>141</v>
      </c>
      <c r="I81" s="16">
        <v>0.50803604731784724</v>
      </c>
      <c r="J81" s="16">
        <v>0.90574232980225133</v>
      </c>
      <c r="L81" s="49">
        <v>1.7260887099739441</v>
      </c>
      <c r="M81" s="16">
        <v>2.162511471449057</v>
      </c>
      <c r="N81" s="16">
        <v>0.87824205213637585</v>
      </c>
      <c r="O81" s="136"/>
      <c r="P81" s="16" t="s">
        <v>141</v>
      </c>
      <c r="Q81" s="16" t="s">
        <v>141</v>
      </c>
      <c r="R81" s="16" t="s">
        <v>141</v>
      </c>
    </row>
    <row r="82" spans="2:18" ht="13.5" customHeight="1" x14ac:dyDescent="0.2">
      <c r="B82" s="216"/>
      <c r="C82" s="58" t="s">
        <v>40</v>
      </c>
      <c r="D82" s="49">
        <v>68.963170285112341</v>
      </c>
      <c r="E82" s="16">
        <v>61.333015985264026</v>
      </c>
      <c r="F82" s="16">
        <v>75.221792153642312</v>
      </c>
      <c r="G82" s="136"/>
      <c r="H82" s="16">
        <v>48.686076711866484</v>
      </c>
      <c r="I82" s="16">
        <v>74.532543585697866</v>
      </c>
      <c r="J82" s="16">
        <v>82.25353223495749</v>
      </c>
      <c r="L82" s="49">
        <v>67.014891578500553</v>
      </c>
      <c r="M82" s="16">
        <v>63.093139648254493</v>
      </c>
      <c r="N82" s="16">
        <v>74.633752372306219</v>
      </c>
      <c r="O82" s="136"/>
      <c r="P82" s="16">
        <v>61.185391990337344</v>
      </c>
      <c r="Q82" s="16">
        <v>70.920015096401769</v>
      </c>
      <c r="R82" s="16">
        <v>85.253228422069654</v>
      </c>
    </row>
    <row r="83" spans="2:18" ht="13.5" customHeight="1" x14ac:dyDescent="0.2">
      <c r="B83" s="216"/>
      <c r="C83" s="58" t="s">
        <v>41</v>
      </c>
      <c r="D83" s="49">
        <v>8.5355211498499806</v>
      </c>
      <c r="E83" s="16">
        <v>10.826688407322131</v>
      </c>
      <c r="F83" s="16">
        <v>6.6561948690747581</v>
      </c>
      <c r="G83" s="136"/>
      <c r="H83" s="16" t="s">
        <v>141</v>
      </c>
      <c r="I83" s="16">
        <v>7.694662545353685</v>
      </c>
      <c r="J83" s="16">
        <v>3.1355926000669396</v>
      </c>
      <c r="L83" s="49">
        <v>7.0638245669767379</v>
      </c>
      <c r="M83" s="16">
        <v>8.0006676376939723</v>
      </c>
      <c r="N83" s="16">
        <v>5.2438020187916843</v>
      </c>
      <c r="O83" s="136"/>
      <c r="P83" s="16" t="s">
        <v>141</v>
      </c>
      <c r="Q83" s="16" t="s">
        <v>141</v>
      </c>
      <c r="R83" s="16" t="s">
        <v>141</v>
      </c>
    </row>
    <row r="84" spans="2:18" ht="13.5" customHeight="1" x14ac:dyDescent="0.2">
      <c r="B84" s="216"/>
      <c r="C84" s="58" t="s">
        <v>42</v>
      </c>
      <c r="D84" s="49">
        <v>16.363085968372001</v>
      </c>
      <c r="E84" s="16">
        <v>20.261787683245515</v>
      </c>
      <c r="F84" s="16">
        <v>13.165182118371519</v>
      </c>
      <c r="G84" s="136"/>
      <c r="H84" s="16">
        <v>36.999189058044678</v>
      </c>
      <c r="I84" s="16">
        <v>12.683331125665301</v>
      </c>
      <c r="J84" s="16">
        <v>9.9190986341023439</v>
      </c>
      <c r="L84" s="49">
        <v>16.308488472190575</v>
      </c>
      <c r="M84" s="16">
        <v>16.517715746563166</v>
      </c>
      <c r="N84" s="16">
        <v>15.902018734668918</v>
      </c>
      <c r="O84" s="136"/>
      <c r="P84" s="16" t="s">
        <v>141</v>
      </c>
      <c r="Q84" s="16">
        <v>17.538019866542015</v>
      </c>
      <c r="R84" s="16" t="s">
        <v>141</v>
      </c>
    </row>
    <row r="85" spans="2:18" ht="12.75" customHeight="1" x14ac:dyDescent="0.2">
      <c r="B85" s="222" t="s">
        <v>121</v>
      </c>
      <c r="C85" s="141" t="s">
        <v>152</v>
      </c>
      <c r="D85" s="49">
        <v>68.025711446816359</v>
      </c>
      <c r="E85" s="16">
        <v>60.238863140823106</v>
      </c>
      <c r="F85" s="16">
        <v>74.412861323429439</v>
      </c>
      <c r="G85" s="136"/>
      <c r="H85" s="16">
        <v>45.828280555825401</v>
      </c>
      <c r="I85" s="16">
        <v>73.59024488002855</v>
      </c>
      <c r="J85" s="16">
        <v>82.21101670373497</v>
      </c>
      <c r="L85" s="49">
        <v>65.104409627714332</v>
      </c>
      <c r="M85" s="16">
        <v>60.74502113173358</v>
      </c>
      <c r="N85" s="16">
        <v>73.573475159585328</v>
      </c>
      <c r="O85" s="136"/>
      <c r="P85" s="16">
        <v>61.185391990337344</v>
      </c>
      <c r="Q85" s="16">
        <v>68.505713515688242</v>
      </c>
      <c r="R85" s="16">
        <v>85.253228422069654</v>
      </c>
    </row>
    <row r="86" spans="2:18" ht="12.75" customHeight="1" x14ac:dyDescent="0.2">
      <c r="B86" s="222"/>
      <c r="C86" s="141" t="s">
        <v>114</v>
      </c>
      <c r="D86" s="49">
        <v>3.2015283132713894</v>
      </c>
      <c r="E86" s="16">
        <v>3.5007312715215693</v>
      </c>
      <c r="F86" s="16">
        <v>2.9561075650080602</v>
      </c>
      <c r="G86" s="136"/>
      <c r="H86" s="16">
        <v>0</v>
      </c>
      <c r="I86" s="16">
        <v>3.207380642657609</v>
      </c>
      <c r="J86" s="16">
        <v>2.8247264454682992</v>
      </c>
      <c r="L86" s="49">
        <v>6.3132065327048039</v>
      </c>
      <c r="M86" s="16">
        <v>8.0347335187268936</v>
      </c>
      <c r="N86" s="16">
        <v>2.9687638722381924</v>
      </c>
      <c r="O86" s="136"/>
      <c r="P86" s="16">
        <v>4.2127586683623948</v>
      </c>
      <c r="Q86" s="16">
        <v>4.4319393158674298</v>
      </c>
      <c r="R86" s="16">
        <v>0.69634524088082728</v>
      </c>
    </row>
    <row r="87" spans="2:18" ht="12.75" customHeight="1" x14ac:dyDescent="0.2">
      <c r="B87" s="222"/>
      <c r="C87" s="141" t="s">
        <v>153</v>
      </c>
      <c r="D87" s="49">
        <v>4.2198970369077129</v>
      </c>
      <c r="E87" s="16">
        <v>5.9082811722834236</v>
      </c>
      <c r="F87" s="16">
        <v>2.8350026485528734</v>
      </c>
      <c r="G87" s="136"/>
      <c r="H87" s="16" t="s">
        <v>141</v>
      </c>
      <c r="I87" s="16">
        <v>3.227268071423723</v>
      </c>
      <c r="J87" s="16" t="s">
        <v>141</v>
      </c>
      <c r="L87" s="49">
        <v>4.0791233007932233</v>
      </c>
      <c r="M87" s="16">
        <v>4.9329654035170556</v>
      </c>
      <c r="N87" s="16">
        <v>0</v>
      </c>
      <c r="O87" s="136"/>
      <c r="P87" s="16" t="s">
        <v>141</v>
      </c>
      <c r="Q87" s="16" t="s">
        <v>141</v>
      </c>
      <c r="R87" s="16" t="s">
        <v>141</v>
      </c>
    </row>
    <row r="88" spans="2:18" ht="12.75" customHeight="1" x14ac:dyDescent="0.2">
      <c r="B88" s="222"/>
      <c r="C88" s="141" t="s">
        <v>115</v>
      </c>
      <c r="D88" s="49">
        <v>7.1309245561344339</v>
      </c>
      <c r="E88" s="16">
        <v>9.8450023035278491</v>
      </c>
      <c r="F88" s="16">
        <v>4.9047066219748769</v>
      </c>
      <c r="G88" s="136"/>
      <c r="H88" s="16" t="s">
        <v>141</v>
      </c>
      <c r="I88" s="16">
        <v>5.7877195711398333</v>
      </c>
      <c r="J88" s="16" t="s">
        <v>141</v>
      </c>
      <c r="L88" s="49">
        <v>4.1525293323560133</v>
      </c>
      <c r="M88" s="16">
        <v>4.9533131768256657</v>
      </c>
      <c r="N88" s="16">
        <v>2.5968315866905862</v>
      </c>
      <c r="O88" s="136"/>
      <c r="P88" s="16" t="s">
        <v>141</v>
      </c>
      <c r="Q88" s="16" t="s">
        <v>141</v>
      </c>
      <c r="R88" s="16" t="s">
        <v>141</v>
      </c>
    </row>
    <row r="89" spans="2:18" ht="12.75" customHeight="1" x14ac:dyDescent="0.2">
      <c r="B89" s="222"/>
      <c r="C89" s="141" t="s">
        <v>116</v>
      </c>
      <c r="D89" s="49">
        <v>0.52135901212380431</v>
      </c>
      <c r="E89" s="16">
        <v>0.60752718171887765</v>
      </c>
      <c r="F89" s="16">
        <v>0.45067970874331509</v>
      </c>
      <c r="G89" s="136"/>
      <c r="H89" s="16" t="s">
        <v>141</v>
      </c>
      <c r="I89" s="16">
        <v>0.3565509597883959</v>
      </c>
      <c r="J89" s="16">
        <v>0.73363324403821695</v>
      </c>
      <c r="L89" s="49">
        <v>1.310926010857882</v>
      </c>
      <c r="M89" s="16">
        <v>1.618577915817176</v>
      </c>
      <c r="N89" s="16">
        <v>0.71324490340268909</v>
      </c>
      <c r="O89" s="136"/>
      <c r="P89" s="16" t="s">
        <v>141</v>
      </c>
      <c r="Q89" s="16" t="s">
        <v>141</v>
      </c>
      <c r="R89" s="16" t="s">
        <v>141</v>
      </c>
    </row>
    <row r="90" spans="2:18" ht="12.75" customHeight="1" x14ac:dyDescent="0.2">
      <c r="B90" s="222"/>
      <c r="C90" s="141" t="s">
        <v>117</v>
      </c>
      <c r="D90" s="49">
        <v>0.55875747878084825</v>
      </c>
      <c r="E90" s="16">
        <v>0.53608235337825205</v>
      </c>
      <c r="F90" s="16">
        <v>0.57735671414875822</v>
      </c>
      <c r="G90" s="136"/>
      <c r="H90" s="16" t="s">
        <v>141</v>
      </c>
      <c r="I90" s="16" t="s">
        <v>141</v>
      </c>
      <c r="J90" s="16" t="s">
        <v>141</v>
      </c>
      <c r="L90" s="49">
        <v>0.41516269911606235</v>
      </c>
      <c r="M90" s="16" t="s">
        <v>141</v>
      </c>
      <c r="N90" s="16">
        <v>0</v>
      </c>
      <c r="O90" s="136"/>
      <c r="P90" s="16" t="s">
        <v>141</v>
      </c>
      <c r="Q90" s="16" t="s">
        <v>141</v>
      </c>
      <c r="R90" s="16" t="s">
        <v>141</v>
      </c>
    </row>
    <row r="91" spans="2:18" ht="12.75" customHeight="1" x14ac:dyDescent="0.2">
      <c r="B91" s="222"/>
      <c r="C91" s="141" t="s">
        <v>118</v>
      </c>
      <c r="D91" s="49">
        <v>13.01602860453831</v>
      </c>
      <c r="E91" s="16">
        <v>14.975040999795503</v>
      </c>
      <c r="F91" s="16">
        <v>11.409151818583714</v>
      </c>
      <c r="G91" s="136"/>
      <c r="H91" s="16">
        <v>30.986716733926812</v>
      </c>
      <c r="I91" s="16">
        <v>10.799094467821588</v>
      </c>
      <c r="J91" s="16">
        <v>9.3401975340812378</v>
      </c>
      <c r="L91" s="49">
        <v>14.762554478161658</v>
      </c>
      <c r="M91" s="16">
        <v>14.17602372660404</v>
      </c>
      <c r="N91" s="16">
        <v>15.902018734668912</v>
      </c>
      <c r="O91" s="136"/>
      <c r="P91" s="16" t="s">
        <v>141</v>
      </c>
      <c r="Q91" s="16">
        <v>17.538019866542015</v>
      </c>
      <c r="R91" s="16" t="s">
        <v>141</v>
      </c>
    </row>
    <row r="92" spans="2:18" ht="12.75" customHeight="1" x14ac:dyDescent="0.2">
      <c r="B92" s="222"/>
      <c r="C92" s="141" t="s">
        <v>119</v>
      </c>
      <c r="D92" s="49">
        <v>2.1649668562401985</v>
      </c>
      <c r="E92" s="16">
        <v>3.1371014471838916</v>
      </c>
      <c r="F92" s="16">
        <v>1.3675750118635284</v>
      </c>
      <c r="G92" s="136"/>
      <c r="H92" s="16" t="s">
        <v>141</v>
      </c>
      <c r="I92" s="16">
        <v>1.3740460533076468</v>
      </c>
      <c r="J92" s="16">
        <v>0.96130775560264847</v>
      </c>
      <c r="L92" s="49">
        <v>1.6636909259163672</v>
      </c>
      <c r="M92" s="16">
        <v>2.1912319773124227</v>
      </c>
      <c r="N92" s="16">
        <v>0</v>
      </c>
      <c r="O92" s="136"/>
      <c r="P92" s="16" t="s">
        <v>141</v>
      </c>
      <c r="Q92" s="16" t="s">
        <v>141</v>
      </c>
      <c r="R92" s="16" t="s">
        <v>141</v>
      </c>
    </row>
    <row r="93" spans="2:18" ht="12.75" customHeight="1" x14ac:dyDescent="0.2">
      <c r="B93" s="222"/>
      <c r="C93" s="141" t="s">
        <v>120</v>
      </c>
      <c r="D93" s="49">
        <v>1.1608266951861368</v>
      </c>
      <c r="E93" s="16">
        <v>1.2513701297673308</v>
      </c>
      <c r="F93" s="16">
        <v>1.0865585876941379</v>
      </c>
      <c r="G93" s="136"/>
      <c r="H93" s="16" t="s">
        <v>141</v>
      </c>
      <c r="I93" s="16">
        <v>1.1173472549676406</v>
      </c>
      <c r="J93" s="16" t="s">
        <v>141</v>
      </c>
      <c r="L93" s="49">
        <v>2.1983970923795151</v>
      </c>
      <c r="M93" s="16">
        <v>2.8041995938312927</v>
      </c>
      <c r="N93" s="16">
        <v>0</v>
      </c>
      <c r="O93" s="136"/>
      <c r="P93" s="16" t="s">
        <v>141</v>
      </c>
      <c r="Q93" s="16" t="s">
        <v>141</v>
      </c>
      <c r="R93" s="16" t="s">
        <v>141</v>
      </c>
    </row>
    <row r="94" spans="2:18" ht="12.75" customHeight="1" x14ac:dyDescent="0.2">
      <c r="B94" s="187" t="s">
        <v>193</v>
      </c>
      <c r="C94" s="157" t="s">
        <v>190</v>
      </c>
      <c r="D94" s="49">
        <v>6.4280890745062909</v>
      </c>
      <c r="E94" s="16">
        <v>7.8199501376285649</v>
      </c>
      <c r="F94" s="16">
        <v>5.2864172622094392</v>
      </c>
      <c r="G94" s="136" t="e">
        <v>#DIV/0!</v>
      </c>
      <c r="H94" s="16" t="s">
        <v>141</v>
      </c>
      <c r="I94" s="16">
        <v>5.6995949640464101</v>
      </c>
      <c r="J94" s="16">
        <v>4.2276803586284233</v>
      </c>
      <c r="L94" s="49">
        <v>9.9463822416545327</v>
      </c>
      <c r="M94" s="16">
        <v>12.715945287297536</v>
      </c>
      <c r="N94" s="16">
        <v>4.5659003346567397</v>
      </c>
      <c r="O94" s="136" t="e">
        <v>#DIV/0!</v>
      </c>
      <c r="P94" s="16" t="s">
        <v>141</v>
      </c>
      <c r="Q94" s="16">
        <v>6.4391150040119971</v>
      </c>
      <c r="R94" s="16" t="s">
        <v>141</v>
      </c>
    </row>
    <row r="95" spans="2:18" ht="12.75" customHeight="1" x14ac:dyDescent="0.2">
      <c r="B95" s="188"/>
      <c r="C95" s="157" t="s">
        <v>191</v>
      </c>
      <c r="D95" s="49">
        <v>73.442729277943698</v>
      </c>
      <c r="E95" s="16">
        <v>66.14876684544106</v>
      </c>
      <c r="F95" s="16">
        <v>79.425590304647258</v>
      </c>
      <c r="G95" s="136" t="e">
        <v>#DIV/0!</v>
      </c>
      <c r="H95" s="16">
        <v>55.666289612104379</v>
      </c>
      <c r="I95" s="16">
        <v>79.011606181848265</v>
      </c>
      <c r="J95" s="16">
        <v>85.155160577617394</v>
      </c>
      <c r="L95" s="49">
        <v>69.907213558465415</v>
      </c>
      <c r="M95" s="16">
        <v>65.586733044948588</v>
      </c>
      <c r="N95" s="16">
        <v>78.300691825401486</v>
      </c>
      <c r="O95" s="136" t="e">
        <v>#DIV/0!</v>
      </c>
      <c r="P95" s="16">
        <v>64.814001408922536</v>
      </c>
      <c r="Q95" s="16">
        <v>73.21893364090279</v>
      </c>
      <c r="R95" s="16">
        <v>90.514522496076481</v>
      </c>
    </row>
    <row r="96" spans="2:18" ht="12.75" customHeight="1" x14ac:dyDescent="0.2">
      <c r="B96" s="189"/>
      <c r="C96" s="157" t="s">
        <v>192</v>
      </c>
      <c r="D96" s="49">
        <v>20.129181647549306</v>
      </c>
      <c r="E96" s="16">
        <v>26.031283016930214</v>
      </c>
      <c r="F96" s="16">
        <v>15.287992433142158</v>
      </c>
      <c r="G96" s="136" t="e">
        <v>#DIV/0!</v>
      </c>
      <c r="H96" s="16">
        <v>39.531975535059708</v>
      </c>
      <c r="I96" s="16">
        <v>15.288798854105343</v>
      </c>
      <c r="J96" s="16">
        <v>10.617159063754169</v>
      </c>
      <c r="L96" s="49">
        <v>20.146404199879932</v>
      </c>
      <c r="M96" s="16">
        <v>21.697321667753911</v>
      </c>
      <c r="N96" s="16">
        <v>17.133407839941352</v>
      </c>
      <c r="O96" s="136" t="e">
        <v>#DIV/0!</v>
      </c>
      <c r="P96" s="16" t="s">
        <v>141</v>
      </c>
      <c r="Q96" s="16">
        <v>20.341951355085229</v>
      </c>
      <c r="R96" s="16" t="s">
        <v>141</v>
      </c>
    </row>
    <row r="97" spans="2:18" ht="12.75" customHeight="1" x14ac:dyDescent="0.2">
      <c r="B97" s="96" t="s">
        <v>122</v>
      </c>
      <c r="C97" s="11"/>
      <c r="D97" s="3"/>
      <c r="E97" s="3"/>
      <c r="F97" s="3"/>
      <c r="G97" s="3"/>
      <c r="H97" s="3"/>
      <c r="I97" s="3"/>
      <c r="J97" s="3"/>
      <c r="L97" s="3"/>
      <c r="M97" s="3"/>
      <c r="N97" s="3"/>
      <c r="O97" s="3"/>
      <c r="P97" s="3"/>
      <c r="Q97" s="3"/>
      <c r="R97" s="3"/>
    </row>
    <row r="98" spans="2:18" ht="14.25" customHeight="1" x14ac:dyDescent="0.2">
      <c r="B98" s="96"/>
    </row>
    <row r="100" spans="2:18" ht="13.5" customHeight="1" x14ac:dyDescent="0.2">
      <c r="B100" s="217" t="s">
        <v>46</v>
      </c>
      <c r="C100" s="217"/>
      <c r="D100" s="218" t="s">
        <v>143</v>
      </c>
      <c r="E100" s="218"/>
      <c r="F100" s="218"/>
      <c r="G100" s="218"/>
      <c r="H100" s="218"/>
      <c r="I100" s="218"/>
      <c r="J100" s="218"/>
      <c r="L100" s="218" t="s">
        <v>144</v>
      </c>
      <c r="M100" s="218"/>
      <c r="N100" s="218"/>
      <c r="O100" s="218"/>
      <c r="P100" s="218"/>
      <c r="Q100" s="218"/>
      <c r="R100" s="218"/>
    </row>
    <row r="101" spans="2:18" ht="28.5" customHeight="1" x14ac:dyDescent="0.2">
      <c r="B101" s="217"/>
      <c r="C101" s="217"/>
      <c r="D101" s="83" t="s">
        <v>0</v>
      </c>
      <c r="E101" s="143" t="s">
        <v>20</v>
      </c>
      <c r="F101" s="143" t="s">
        <v>150</v>
      </c>
      <c r="G101" s="135"/>
      <c r="H101" s="143" t="s">
        <v>125</v>
      </c>
      <c r="I101" s="143" t="s">
        <v>126</v>
      </c>
      <c r="J101" s="143" t="s">
        <v>21</v>
      </c>
      <c r="L101" s="83" t="s">
        <v>0</v>
      </c>
      <c r="M101" s="143" t="s">
        <v>20</v>
      </c>
      <c r="N101" s="143" t="s">
        <v>150</v>
      </c>
      <c r="O101" s="135"/>
      <c r="P101" s="143" t="s">
        <v>125</v>
      </c>
      <c r="Q101" s="143" t="s">
        <v>126</v>
      </c>
      <c r="R101" s="143" t="s">
        <v>21</v>
      </c>
    </row>
    <row r="102" spans="2:18" ht="13.5" customHeight="1" x14ac:dyDescent="0.2">
      <c r="B102" s="216" t="s">
        <v>2</v>
      </c>
      <c r="C102" s="84" t="s">
        <v>0</v>
      </c>
      <c r="D102" s="80">
        <v>1186</v>
      </c>
      <c r="E102" s="40">
        <v>591</v>
      </c>
      <c r="F102" s="40">
        <v>595</v>
      </c>
      <c r="G102" s="134"/>
      <c r="H102" s="40">
        <v>45</v>
      </c>
      <c r="I102" s="40">
        <v>409</v>
      </c>
      <c r="J102" s="40">
        <v>141</v>
      </c>
      <c r="L102" s="80">
        <v>526</v>
      </c>
      <c r="M102" s="40">
        <v>369</v>
      </c>
      <c r="N102" s="40">
        <v>157</v>
      </c>
      <c r="O102" s="134"/>
      <c r="P102" s="40">
        <v>28</v>
      </c>
      <c r="Q102" s="40">
        <v>84</v>
      </c>
      <c r="R102" s="40">
        <v>45</v>
      </c>
    </row>
    <row r="103" spans="2:18" ht="13.5" customHeight="1" x14ac:dyDescent="0.2">
      <c r="B103" s="216"/>
      <c r="C103" s="58" t="s">
        <v>3</v>
      </c>
      <c r="D103" s="80">
        <v>547</v>
      </c>
      <c r="E103" s="2">
        <v>307</v>
      </c>
      <c r="F103" s="2">
        <v>240</v>
      </c>
      <c r="G103" s="134"/>
      <c r="H103" s="2">
        <v>19</v>
      </c>
      <c r="I103" s="2">
        <v>171</v>
      </c>
      <c r="J103" s="2">
        <v>50</v>
      </c>
      <c r="L103" s="80">
        <v>220</v>
      </c>
      <c r="M103" s="2">
        <v>168</v>
      </c>
      <c r="N103" s="2">
        <v>52</v>
      </c>
      <c r="O103" s="134"/>
      <c r="P103" s="2">
        <v>11</v>
      </c>
      <c r="Q103" s="2">
        <v>26</v>
      </c>
      <c r="R103" s="2">
        <v>15</v>
      </c>
    </row>
    <row r="104" spans="2:18" ht="13.5" customHeight="1" x14ac:dyDescent="0.2">
      <c r="B104" s="216"/>
      <c r="C104" s="58" t="s">
        <v>4</v>
      </c>
      <c r="D104" s="80">
        <v>639</v>
      </c>
      <c r="E104" s="2">
        <v>284</v>
      </c>
      <c r="F104" s="2">
        <v>355</v>
      </c>
      <c r="G104" s="134"/>
      <c r="H104" s="2">
        <v>26</v>
      </c>
      <c r="I104" s="2">
        <v>238</v>
      </c>
      <c r="J104" s="2">
        <v>91</v>
      </c>
      <c r="L104" s="80">
        <v>306</v>
      </c>
      <c r="M104" s="2">
        <v>201</v>
      </c>
      <c r="N104" s="2">
        <v>105</v>
      </c>
      <c r="O104" s="134"/>
      <c r="P104" s="2">
        <v>17</v>
      </c>
      <c r="Q104" s="2">
        <v>58</v>
      </c>
      <c r="R104" s="2">
        <v>30</v>
      </c>
    </row>
    <row r="105" spans="2:18" ht="13.5" customHeight="1" x14ac:dyDescent="0.2">
      <c r="B105" s="219" t="s">
        <v>10</v>
      </c>
      <c r="C105" s="32" t="s">
        <v>5</v>
      </c>
      <c r="D105" s="80">
        <v>532</v>
      </c>
      <c r="E105" s="2">
        <v>229</v>
      </c>
      <c r="F105" s="2">
        <v>303</v>
      </c>
      <c r="G105" s="134"/>
      <c r="H105" s="2">
        <v>19</v>
      </c>
      <c r="I105" s="2">
        <v>231</v>
      </c>
      <c r="J105" s="2">
        <v>53</v>
      </c>
      <c r="L105" s="80">
        <v>99</v>
      </c>
      <c r="M105" s="2">
        <v>42</v>
      </c>
      <c r="N105" s="2">
        <v>57</v>
      </c>
      <c r="O105" s="134"/>
      <c r="P105" s="2">
        <v>15</v>
      </c>
      <c r="Q105" s="2">
        <v>36</v>
      </c>
      <c r="R105" s="2">
        <v>6</v>
      </c>
    </row>
    <row r="106" spans="2:18" ht="13.5" customHeight="1" x14ac:dyDescent="0.2">
      <c r="B106" s="220"/>
      <c r="C106" s="32" t="s">
        <v>6</v>
      </c>
      <c r="D106" s="80">
        <v>426</v>
      </c>
      <c r="E106" s="2">
        <v>225</v>
      </c>
      <c r="F106" s="2">
        <v>201</v>
      </c>
      <c r="G106" s="134"/>
      <c r="H106" s="2">
        <v>18</v>
      </c>
      <c r="I106" s="2">
        <v>128</v>
      </c>
      <c r="J106" s="2">
        <v>55</v>
      </c>
      <c r="L106" s="80">
        <v>129</v>
      </c>
      <c r="M106" s="2">
        <v>85</v>
      </c>
      <c r="N106" s="2">
        <v>44</v>
      </c>
      <c r="O106" s="134"/>
      <c r="P106" s="2">
        <v>5</v>
      </c>
      <c r="Q106" s="2">
        <v>26</v>
      </c>
      <c r="R106" s="2">
        <v>13</v>
      </c>
    </row>
    <row r="107" spans="2:18" ht="13.5" customHeight="1" x14ac:dyDescent="0.2">
      <c r="B107" s="220"/>
      <c r="C107" s="32" t="s">
        <v>7</v>
      </c>
      <c r="D107" s="80">
        <v>194</v>
      </c>
      <c r="E107" s="2">
        <v>114</v>
      </c>
      <c r="F107" s="2">
        <v>80</v>
      </c>
      <c r="G107" s="134"/>
      <c r="H107" s="2">
        <v>8</v>
      </c>
      <c r="I107" s="2">
        <v>45</v>
      </c>
      <c r="J107" s="2">
        <v>27</v>
      </c>
      <c r="L107" s="80">
        <v>196</v>
      </c>
      <c r="M107" s="2">
        <v>153</v>
      </c>
      <c r="N107" s="2">
        <v>43</v>
      </c>
      <c r="O107" s="134"/>
      <c r="P107" s="2">
        <v>8</v>
      </c>
      <c r="Q107" s="2">
        <v>18</v>
      </c>
      <c r="R107" s="2">
        <v>17</v>
      </c>
    </row>
    <row r="108" spans="2:18" ht="13.5" customHeight="1" x14ac:dyDescent="0.2">
      <c r="B108" s="221"/>
      <c r="C108" s="32" t="s">
        <v>8</v>
      </c>
      <c r="D108" s="80">
        <v>34</v>
      </c>
      <c r="E108" s="2">
        <v>23</v>
      </c>
      <c r="F108" s="2">
        <v>11</v>
      </c>
      <c r="G108" s="134"/>
      <c r="H108" s="2">
        <v>0</v>
      </c>
      <c r="I108" s="2">
        <v>5</v>
      </c>
      <c r="J108" s="2">
        <v>6</v>
      </c>
      <c r="L108" s="80">
        <v>102</v>
      </c>
      <c r="M108" s="2">
        <v>89</v>
      </c>
      <c r="N108" s="2">
        <v>13</v>
      </c>
      <c r="O108" s="134"/>
      <c r="P108" s="2">
        <v>0</v>
      </c>
      <c r="Q108" s="2">
        <v>4</v>
      </c>
      <c r="R108" s="2">
        <v>9</v>
      </c>
    </row>
    <row r="109" spans="2:18" ht="13.5" customHeight="1" x14ac:dyDescent="0.2">
      <c r="B109" s="216" t="s">
        <v>34</v>
      </c>
      <c r="C109" s="58" t="s">
        <v>35</v>
      </c>
      <c r="D109" s="80">
        <v>234</v>
      </c>
      <c r="E109" s="2">
        <v>148</v>
      </c>
      <c r="F109" s="2">
        <v>86</v>
      </c>
      <c r="G109" s="134"/>
      <c r="H109" s="2">
        <v>9</v>
      </c>
      <c r="I109" s="2">
        <v>69</v>
      </c>
      <c r="J109" s="2">
        <v>8</v>
      </c>
      <c r="L109" s="80">
        <v>147</v>
      </c>
      <c r="M109" s="2">
        <v>118</v>
      </c>
      <c r="N109" s="2">
        <v>29</v>
      </c>
      <c r="O109" s="134"/>
      <c r="P109" s="2">
        <v>11</v>
      </c>
      <c r="Q109" s="2">
        <v>16</v>
      </c>
      <c r="R109" s="2">
        <v>2</v>
      </c>
    </row>
    <row r="110" spans="2:18" ht="13.5" customHeight="1" x14ac:dyDescent="0.2">
      <c r="B110" s="216"/>
      <c r="C110" s="58" t="s">
        <v>36</v>
      </c>
      <c r="D110" s="80">
        <v>268</v>
      </c>
      <c r="E110" s="2">
        <v>155</v>
      </c>
      <c r="F110" s="2">
        <v>113</v>
      </c>
      <c r="G110" s="134"/>
      <c r="H110" s="2">
        <v>10</v>
      </c>
      <c r="I110" s="2">
        <v>84</v>
      </c>
      <c r="J110" s="2">
        <v>19</v>
      </c>
      <c r="L110" s="80">
        <v>112</v>
      </c>
      <c r="M110" s="2">
        <v>85</v>
      </c>
      <c r="N110" s="2">
        <v>27</v>
      </c>
      <c r="O110" s="134"/>
      <c r="P110" s="2">
        <v>7</v>
      </c>
      <c r="Q110" s="2">
        <v>16</v>
      </c>
      <c r="R110" s="2">
        <v>4</v>
      </c>
    </row>
    <row r="111" spans="2:18" ht="13.5" customHeight="1" x14ac:dyDescent="0.2">
      <c r="B111" s="216"/>
      <c r="C111" s="58" t="s">
        <v>9</v>
      </c>
      <c r="D111" s="80">
        <v>684</v>
      </c>
      <c r="E111" s="2">
        <v>288</v>
      </c>
      <c r="F111" s="2">
        <v>396</v>
      </c>
      <c r="G111" s="134"/>
      <c r="H111" s="2">
        <v>26</v>
      </c>
      <c r="I111" s="2">
        <v>256</v>
      </c>
      <c r="J111" s="2">
        <v>114</v>
      </c>
      <c r="L111" s="80">
        <v>267</v>
      </c>
      <c r="M111" s="2">
        <v>166</v>
      </c>
      <c r="N111" s="2">
        <v>101</v>
      </c>
      <c r="O111" s="134"/>
      <c r="P111" s="2">
        <v>10</v>
      </c>
      <c r="Q111" s="2">
        <v>52</v>
      </c>
      <c r="R111" s="2">
        <v>39</v>
      </c>
    </row>
    <row r="112" spans="2:18" ht="13.5" customHeight="1" x14ac:dyDescent="0.2">
      <c r="B112" s="216" t="s">
        <v>37</v>
      </c>
      <c r="C112" s="58" t="s">
        <v>38</v>
      </c>
      <c r="D112" s="80">
        <v>108</v>
      </c>
      <c r="E112" s="2">
        <v>57</v>
      </c>
      <c r="F112" s="2">
        <v>51</v>
      </c>
      <c r="G112" s="134"/>
      <c r="H112" s="2">
        <v>2</v>
      </c>
      <c r="I112" s="2">
        <v>37</v>
      </c>
      <c r="J112" s="2">
        <v>12</v>
      </c>
      <c r="L112" s="80">
        <v>68</v>
      </c>
      <c r="M112" s="2">
        <v>57</v>
      </c>
      <c r="N112" s="2">
        <v>11</v>
      </c>
      <c r="O112" s="134"/>
      <c r="P112" s="2">
        <v>3</v>
      </c>
      <c r="Q112" s="2">
        <v>7</v>
      </c>
      <c r="R112" s="2">
        <v>1</v>
      </c>
    </row>
    <row r="113" spans="2:18" ht="13.5" customHeight="1" x14ac:dyDescent="0.2">
      <c r="B113" s="216"/>
      <c r="C113" s="58" t="s">
        <v>39</v>
      </c>
      <c r="D113" s="80">
        <v>75</v>
      </c>
      <c r="E113" s="2">
        <v>41</v>
      </c>
      <c r="F113" s="2">
        <v>34</v>
      </c>
      <c r="G113" s="134"/>
      <c r="H113" s="2">
        <v>3</v>
      </c>
      <c r="I113" s="2">
        <v>18</v>
      </c>
      <c r="J113" s="2">
        <v>13</v>
      </c>
      <c r="L113" s="80">
        <v>66</v>
      </c>
      <c r="M113" s="2">
        <v>53</v>
      </c>
      <c r="N113" s="2">
        <v>13</v>
      </c>
      <c r="O113" s="134"/>
      <c r="P113" s="2">
        <v>2</v>
      </c>
      <c r="Q113" s="2">
        <v>8</v>
      </c>
      <c r="R113" s="2">
        <v>3</v>
      </c>
    </row>
    <row r="114" spans="2:18" ht="13.5" customHeight="1" x14ac:dyDescent="0.2">
      <c r="B114" s="216"/>
      <c r="C114" s="58" t="s">
        <v>40</v>
      </c>
      <c r="D114" s="80">
        <v>600</v>
      </c>
      <c r="E114" s="2">
        <v>275</v>
      </c>
      <c r="F114" s="2">
        <v>325</v>
      </c>
      <c r="G114" s="134"/>
      <c r="H114" s="2">
        <v>19</v>
      </c>
      <c r="I114" s="2">
        <v>220</v>
      </c>
      <c r="J114" s="2">
        <v>86</v>
      </c>
      <c r="L114" s="80">
        <v>239</v>
      </c>
      <c r="M114" s="2">
        <v>153</v>
      </c>
      <c r="N114" s="2">
        <v>86</v>
      </c>
      <c r="O114" s="134"/>
      <c r="P114" s="2">
        <v>12</v>
      </c>
      <c r="Q114" s="2">
        <v>46</v>
      </c>
      <c r="R114" s="2">
        <v>28</v>
      </c>
    </row>
    <row r="115" spans="2:18" ht="13.5" customHeight="1" x14ac:dyDescent="0.2">
      <c r="B115" s="216"/>
      <c r="C115" s="58" t="s">
        <v>41</v>
      </c>
      <c r="D115" s="80">
        <v>198</v>
      </c>
      <c r="E115" s="2">
        <v>104</v>
      </c>
      <c r="F115" s="2">
        <v>94</v>
      </c>
      <c r="G115" s="134"/>
      <c r="H115" s="2">
        <v>9</v>
      </c>
      <c r="I115" s="2">
        <v>73</v>
      </c>
      <c r="J115" s="2">
        <v>12</v>
      </c>
      <c r="L115" s="80">
        <v>64</v>
      </c>
      <c r="M115" s="2">
        <v>46</v>
      </c>
      <c r="N115" s="2">
        <v>18</v>
      </c>
      <c r="O115" s="134"/>
      <c r="P115" s="2">
        <v>2</v>
      </c>
      <c r="Q115" s="2">
        <v>9</v>
      </c>
      <c r="R115" s="2">
        <v>7</v>
      </c>
    </row>
    <row r="116" spans="2:18" ht="13.5" customHeight="1" x14ac:dyDescent="0.2">
      <c r="B116" s="216"/>
      <c r="C116" s="58" t="s">
        <v>42</v>
      </c>
      <c r="D116" s="80">
        <v>205</v>
      </c>
      <c r="E116" s="2">
        <v>114</v>
      </c>
      <c r="F116" s="2">
        <v>91</v>
      </c>
      <c r="G116" s="134"/>
      <c r="H116" s="2">
        <v>12</v>
      </c>
      <c r="I116" s="2">
        <v>61</v>
      </c>
      <c r="J116" s="2">
        <v>18</v>
      </c>
      <c r="L116" s="80">
        <v>89</v>
      </c>
      <c r="M116" s="2">
        <v>60</v>
      </c>
      <c r="N116" s="2">
        <v>29</v>
      </c>
      <c r="O116" s="134"/>
      <c r="P116" s="2">
        <v>9</v>
      </c>
      <c r="Q116" s="2">
        <v>14</v>
      </c>
      <c r="R116" s="2">
        <v>6</v>
      </c>
    </row>
    <row r="117" spans="2:18" ht="12.75" customHeight="1" x14ac:dyDescent="0.2">
      <c r="B117" s="222" t="s">
        <v>121</v>
      </c>
      <c r="C117" s="141" t="s">
        <v>152</v>
      </c>
      <c r="D117" s="80">
        <v>572</v>
      </c>
      <c r="E117" s="2">
        <v>257</v>
      </c>
      <c r="F117" s="2">
        <v>315</v>
      </c>
      <c r="G117" s="134"/>
      <c r="H117" s="2">
        <v>17</v>
      </c>
      <c r="I117" s="2">
        <v>213</v>
      </c>
      <c r="J117" s="2">
        <v>85</v>
      </c>
      <c r="L117" s="80">
        <v>222</v>
      </c>
      <c r="M117" s="2">
        <v>140</v>
      </c>
      <c r="N117" s="2">
        <v>82</v>
      </c>
      <c r="O117" s="134"/>
      <c r="P117" s="2">
        <v>12</v>
      </c>
      <c r="Q117" s="2">
        <v>42</v>
      </c>
      <c r="R117" s="2">
        <v>28</v>
      </c>
    </row>
    <row r="118" spans="2:18" ht="12.75" customHeight="1" x14ac:dyDescent="0.2">
      <c r="B118" s="222"/>
      <c r="C118" s="141" t="s">
        <v>114</v>
      </c>
      <c r="D118" s="80">
        <v>64</v>
      </c>
      <c r="E118" s="2">
        <v>30</v>
      </c>
      <c r="F118" s="2">
        <v>34</v>
      </c>
      <c r="G118" s="134"/>
      <c r="H118" s="2">
        <v>0</v>
      </c>
      <c r="I118" s="2">
        <v>25</v>
      </c>
      <c r="J118" s="2">
        <v>9</v>
      </c>
      <c r="L118" s="80">
        <v>53</v>
      </c>
      <c r="M118" s="2">
        <v>43</v>
      </c>
      <c r="N118" s="2">
        <v>10</v>
      </c>
      <c r="O118" s="134"/>
      <c r="P118" s="2">
        <v>2</v>
      </c>
      <c r="Q118" s="2">
        <v>7</v>
      </c>
      <c r="R118" s="2">
        <v>1</v>
      </c>
    </row>
    <row r="119" spans="2:18" ht="12.75" customHeight="1" x14ac:dyDescent="0.2">
      <c r="B119" s="222"/>
      <c r="C119" s="141" t="s">
        <v>153</v>
      </c>
      <c r="D119" s="80">
        <v>76</v>
      </c>
      <c r="E119" s="2">
        <v>46</v>
      </c>
      <c r="F119" s="2">
        <v>30</v>
      </c>
      <c r="G119" s="134"/>
      <c r="H119" s="2">
        <v>4</v>
      </c>
      <c r="I119" s="2">
        <v>23</v>
      </c>
      <c r="J119" s="2">
        <v>3</v>
      </c>
      <c r="L119" s="80">
        <v>27</v>
      </c>
      <c r="M119" s="2">
        <v>21</v>
      </c>
      <c r="N119" s="2">
        <v>6</v>
      </c>
      <c r="O119" s="134"/>
      <c r="P119" s="2">
        <v>0</v>
      </c>
      <c r="Q119" s="2">
        <v>3</v>
      </c>
      <c r="R119" s="2">
        <v>3</v>
      </c>
    </row>
    <row r="120" spans="2:18" ht="12.75" customHeight="1" x14ac:dyDescent="0.2">
      <c r="B120" s="222"/>
      <c r="C120" s="141" t="s">
        <v>115</v>
      </c>
      <c r="D120" s="80">
        <v>133</v>
      </c>
      <c r="E120" s="2">
        <v>75</v>
      </c>
      <c r="F120" s="2">
        <v>58</v>
      </c>
      <c r="G120" s="134"/>
      <c r="H120" s="2">
        <v>3</v>
      </c>
      <c r="I120" s="2">
        <v>48</v>
      </c>
      <c r="J120" s="2">
        <v>7</v>
      </c>
      <c r="L120" s="80">
        <v>36</v>
      </c>
      <c r="M120" s="2">
        <v>27</v>
      </c>
      <c r="N120" s="2">
        <v>9</v>
      </c>
      <c r="O120" s="134"/>
      <c r="P120" s="2">
        <v>2</v>
      </c>
      <c r="Q120" s="2">
        <v>4</v>
      </c>
      <c r="R120" s="2">
        <v>3</v>
      </c>
    </row>
    <row r="121" spans="2:18" ht="12.75" customHeight="1" x14ac:dyDescent="0.2">
      <c r="B121" s="222"/>
      <c r="C121" s="141" t="s">
        <v>116</v>
      </c>
      <c r="D121" s="80">
        <v>50</v>
      </c>
      <c r="E121" s="2">
        <v>26</v>
      </c>
      <c r="F121" s="2">
        <v>24</v>
      </c>
      <c r="G121" s="134"/>
      <c r="H121" s="2">
        <v>1</v>
      </c>
      <c r="I121" s="2">
        <v>13</v>
      </c>
      <c r="J121" s="2">
        <v>10</v>
      </c>
      <c r="L121" s="80">
        <v>54</v>
      </c>
      <c r="M121" s="2">
        <v>44</v>
      </c>
      <c r="N121" s="2">
        <v>10</v>
      </c>
      <c r="O121" s="134"/>
      <c r="P121" s="2">
        <v>1</v>
      </c>
      <c r="Q121" s="2">
        <v>7</v>
      </c>
      <c r="R121" s="2">
        <v>2</v>
      </c>
    </row>
    <row r="122" spans="2:18" ht="12.75" customHeight="1" x14ac:dyDescent="0.2">
      <c r="B122" s="222"/>
      <c r="C122" s="141" t="s">
        <v>117</v>
      </c>
      <c r="D122" s="80">
        <v>27</v>
      </c>
      <c r="E122" s="2">
        <v>14</v>
      </c>
      <c r="F122" s="2">
        <v>13</v>
      </c>
      <c r="G122" s="134"/>
      <c r="H122" s="2">
        <v>3</v>
      </c>
      <c r="I122" s="2">
        <v>7</v>
      </c>
      <c r="J122" s="2">
        <v>3</v>
      </c>
      <c r="L122" s="80">
        <v>12</v>
      </c>
      <c r="M122" s="2">
        <v>9</v>
      </c>
      <c r="N122" s="2">
        <v>3</v>
      </c>
      <c r="O122" s="134"/>
      <c r="P122" s="2">
        <v>1</v>
      </c>
      <c r="Q122" s="2">
        <v>1</v>
      </c>
      <c r="R122" s="2">
        <v>1</v>
      </c>
    </row>
    <row r="123" spans="2:18" ht="12.75" customHeight="1" x14ac:dyDescent="0.2">
      <c r="B123" s="222"/>
      <c r="C123" s="141" t="s">
        <v>118</v>
      </c>
      <c r="D123" s="80">
        <v>163</v>
      </c>
      <c r="E123" s="2">
        <v>84</v>
      </c>
      <c r="F123" s="2">
        <v>79</v>
      </c>
      <c r="G123" s="134"/>
      <c r="H123" s="2">
        <v>10</v>
      </c>
      <c r="I123" s="2">
        <v>52</v>
      </c>
      <c r="J123" s="2">
        <v>17</v>
      </c>
      <c r="L123" s="80">
        <v>80</v>
      </c>
      <c r="M123" s="2">
        <v>51</v>
      </c>
      <c r="N123" s="2">
        <v>29</v>
      </c>
      <c r="O123" s="134"/>
      <c r="P123" s="2">
        <v>9</v>
      </c>
      <c r="Q123" s="2">
        <v>14</v>
      </c>
      <c r="R123" s="2">
        <v>6</v>
      </c>
    </row>
    <row r="124" spans="2:18" ht="12.75" customHeight="1" x14ac:dyDescent="0.2">
      <c r="B124" s="222"/>
      <c r="C124" s="141" t="s">
        <v>119</v>
      </c>
      <c r="D124" s="80">
        <v>47</v>
      </c>
      <c r="E124" s="2">
        <v>30</v>
      </c>
      <c r="F124" s="2">
        <v>17</v>
      </c>
      <c r="G124" s="134"/>
      <c r="H124" s="2">
        <v>2</v>
      </c>
      <c r="I124" s="2">
        <v>12</v>
      </c>
      <c r="J124" s="2">
        <v>3</v>
      </c>
      <c r="L124" s="80">
        <v>16</v>
      </c>
      <c r="M124" s="2">
        <v>14</v>
      </c>
      <c r="N124" s="2">
        <v>2</v>
      </c>
      <c r="O124" s="134"/>
      <c r="P124" s="2">
        <v>1</v>
      </c>
      <c r="Q124" s="2">
        <v>1</v>
      </c>
      <c r="R124" s="2">
        <v>0</v>
      </c>
    </row>
    <row r="125" spans="2:18" ht="12.75" customHeight="1" x14ac:dyDescent="0.2">
      <c r="B125" s="222"/>
      <c r="C125" s="141" t="s">
        <v>120</v>
      </c>
      <c r="D125" s="80">
        <v>54</v>
      </c>
      <c r="E125" s="2">
        <v>29</v>
      </c>
      <c r="F125" s="2">
        <v>25</v>
      </c>
      <c r="G125" s="134"/>
      <c r="H125" s="2">
        <v>5</v>
      </c>
      <c r="I125" s="2">
        <v>16</v>
      </c>
      <c r="J125" s="2">
        <v>4</v>
      </c>
      <c r="L125" s="80">
        <v>26</v>
      </c>
      <c r="M125" s="2">
        <v>20</v>
      </c>
      <c r="N125" s="2">
        <v>6</v>
      </c>
      <c r="O125" s="134"/>
      <c r="P125" s="2">
        <v>0</v>
      </c>
      <c r="Q125" s="2">
        <v>5</v>
      </c>
      <c r="R125" s="2">
        <v>1</v>
      </c>
    </row>
    <row r="126" spans="2:18" ht="12.75" customHeight="1" x14ac:dyDescent="0.2">
      <c r="B126" s="187" t="s">
        <v>193</v>
      </c>
      <c r="C126" s="157" t="s">
        <v>190</v>
      </c>
      <c r="D126" s="80">
        <v>187</v>
      </c>
      <c r="E126" s="2">
        <v>102</v>
      </c>
      <c r="F126" s="2">
        <v>85</v>
      </c>
      <c r="G126" s="134"/>
      <c r="H126" s="2">
        <v>6</v>
      </c>
      <c r="I126" s="2">
        <v>61</v>
      </c>
      <c r="J126" s="2">
        <v>18</v>
      </c>
      <c r="L126" s="80">
        <v>133</v>
      </c>
      <c r="M126" s="2">
        <v>107</v>
      </c>
      <c r="N126" s="2">
        <v>26</v>
      </c>
      <c r="O126" s="134"/>
      <c r="P126" s="2">
        <v>7</v>
      </c>
      <c r="Q126" s="2">
        <v>15</v>
      </c>
      <c r="R126" s="2">
        <v>4</v>
      </c>
    </row>
    <row r="127" spans="2:18" ht="12.75" customHeight="1" x14ac:dyDescent="0.2">
      <c r="B127" s="188"/>
      <c r="C127" s="157" t="s">
        <v>191</v>
      </c>
      <c r="D127" s="80">
        <v>739</v>
      </c>
      <c r="E127" s="2">
        <v>337</v>
      </c>
      <c r="F127" s="2">
        <v>402</v>
      </c>
      <c r="G127" s="134"/>
      <c r="H127" s="2">
        <v>26</v>
      </c>
      <c r="I127" s="2">
        <v>272</v>
      </c>
      <c r="J127" s="2">
        <v>104</v>
      </c>
      <c r="L127" s="80">
        <v>279</v>
      </c>
      <c r="M127" s="2">
        <v>180</v>
      </c>
      <c r="N127" s="2">
        <v>99</v>
      </c>
      <c r="O127" s="134"/>
      <c r="P127" s="2">
        <v>12</v>
      </c>
      <c r="Q127" s="2">
        <v>52</v>
      </c>
      <c r="R127" s="2">
        <v>35</v>
      </c>
    </row>
    <row r="128" spans="2:18" ht="12.75" customHeight="1" x14ac:dyDescent="0.2">
      <c r="B128" s="189"/>
      <c r="C128" s="157" t="s">
        <v>192</v>
      </c>
      <c r="D128" s="80">
        <v>260</v>
      </c>
      <c r="E128" s="2">
        <v>152</v>
      </c>
      <c r="F128" s="2">
        <v>108</v>
      </c>
      <c r="G128" s="134"/>
      <c r="H128" s="2">
        <v>13</v>
      </c>
      <c r="I128" s="2">
        <v>76</v>
      </c>
      <c r="J128" s="2">
        <v>19</v>
      </c>
      <c r="L128" s="80">
        <v>114</v>
      </c>
      <c r="M128" s="2">
        <v>82</v>
      </c>
      <c r="N128" s="2">
        <v>32</v>
      </c>
      <c r="O128" s="134"/>
      <c r="P128" s="2">
        <v>9</v>
      </c>
      <c r="Q128" s="2">
        <v>17</v>
      </c>
      <c r="R128" s="2">
        <v>6</v>
      </c>
    </row>
    <row r="129" spans="2:18" ht="12.75" customHeight="1" x14ac:dyDescent="0.2">
      <c r="B129" s="96" t="s">
        <v>122</v>
      </c>
      <c r="C129" s="11"/>
      <c r="D129" s="3"/>
      <c r="E129" s="3"/>
      <c r="F129" s="3"/>
      <c r="G129" s="3"/>
      <c r="H129" s="3"/>
      <c r="I129" s="3"/>
      <c r="J129" s="3"/>
      <c r="L129" s="3"/>
      <c r="M129" s="3"/>
      <c r="N129" s="3"/>
      <c r="O129" s="3"/>
      <c r="P129" s="3"/>
      <c r="Q129" s="3"/>
      <c r="R129" s="3"/>
    </row>
    <row r="130" spans="2:18" ht="14.25" customHeight="1" x14ac:dyDescent="0.2">
      <c r="B130" s="96"/>
    </row>
  </sheetData>
  <mergeCells count="44">
    <mergeCell ref="B112:B116"/>
    <mergeCell ref="B117:B125"/>
    <mergeCell ref="D100:J100"/>
    <mergeCell ref="L100:R100"/>
    <mergeCell ref="B102:B104"/>
    <mergeCell ref="B105:B108"/>
    <mergeCell ref="B109:B111"/>
    <mergeCell ref="B100:C101"/>
    <mergeCell ref="B70:B72"/>
    <mergeCell ref="B73:B76"/>
    <mergeCell ref="B77:B79"/>
    <mergeCell ref="B80:B84"/>
    <mergeCell ref="B85:B93"/>
    <mergeCell ref="B53:B61"/>
    <mergeCell ref="B68:C69"/>
    <mergeCell ref="D68:J68"/>
    <mergeCell ref="L68:R68"/>
    <mergeCell ref="B62:B64"/>
    <mergeCell ref="N36:N37"/>
    <mergeCell ref="P36:R36"/>
    <mergeCell ref="B38:B40"/>
    <mergeCell ref="B41:B44"/>
    <mergeCell ref="B48:B52"/>
    <mergeCell ref="E36:E37"/>
    <mergeCell ref="F36:F37"/>
    <mergeCell ref="H36:J36"/>
    <mergeCell ref="L36:L37"/>
    <mergeCell ref="M36:M37"/>
    <mergeCell ref="B94:B96"/>
    <mergeCell ref="B126:B128"/>
    <mergeCell ref="B3:C4"/>
    <mergeCell ref="D3:J3"/>
    <mergeCell ref="L3:R3"/>
    <mergeCell ref="B5:B7"/>
    <mergeCell ref="B8:B11"/>
    <mergeCell ref="B12:B14"/>
    <mergeCell ref="B15:B19"/>
    <mergeCell ref="B20:B28"/>
    <mergeCell ref="B35:C37"/>
    <mergeCell ref="D35:J35"/>
    <mergeCell ref="B29:B31"/>
    <mergeCell ref="B45:B47"/>
    <mergeCell ref="L35:R35"/>
    <mergeCell ref="D36:D37"/>
  </mergeCells>
  <conditionalFormatting sqref="P102:R125 H102:N125 D102:F125 D129:F129 H129:N129 P129:R129">
    <cfRule type="cellIs" dxfId="87" priority="7" operator="lessThan">
      <formula>10</formula>
    </cfRule>
  </conditionalFormatting>
  <conditionalFormatting sqref="G102:G125 G129">
    <cfRule type="cellIs" dxfId="86" priority="6" operator="lessThan">
      <formula>10</formula>
    </cfRule>
  </conditionalFormatting>
  <conditionalFormatting sqref="O102:O125 O129">
    <cfRule type="cellIs" dxfId="85" priority="5" operator="lessThan">
      <formula>10</formula>
    </cfRule>
  </conditionalFormatting>
  <conditionalFormatting sqref="H126:J128 D126:F128">
    <cfRule type="cellIs" dxfId="84" priority="4" operator="lessThan">
      <formula>10</formula>
    </cfRule>
  </conditionalFormatting>
  <conditionalFormatting sqref="G126:G128">
    <cfRule type="cellIs" dxfId="83" priority="3" operator="lessThan">
      <formula>10</formula>
    </cfRule>
  </conditionalFormatting>
  <conditionalFormatting sqref="P126:R128 L126:N128">
    <cfRule type="cellIs" dxfId="82" priority="2" operator="lessThan">
      <formula>10</formula>
    </cfRule>
  </conditionalFormatting>
  <conditionalFormatting sqref="O126:O128">
    <cfRule type="cellIs" dxfId="81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9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4.25" customHeight="1" x14ac:dyDescent="0.2"/>
  <cols>
    <col min="1" max="1" width="1.5703125" style="4" customWidth="1"/>
    <col min="2" max="2" width="11.42578125" style="97"/>
    <col min="3" max="3" width="30.85546875" style="4" customWidth="1"/>
    <col min="4" max="4" width="15.85546875" style="4" customWidth="1"/>
    <col min="5" max="6" width="14.7109375" style="4" customWidth="1"/>
    <col min="7" max="16384" width="11.42578125" style="4"/>
  </cols>
  <sheetData>
    <row r="1" spans="2:6" ht="21.75" customHeight="1" x14ac:dyDescent="0.2"/>
    <row r="2" spans="2:6" ht="14.25" customHeight="1" x14ac:dyDescent="0.2">
      <c r="B2" s="124" t="s">
        <v>185</v>
      </c>
      <c r="C2" s="5"/>
    </row>
    <row r="3" spans="2:6" ht="14.25" customHeight="1" x14ac:dyDescent="0.2">
      <c r="B3" s="105" t="s">
        <v>57</v>
      </c>
    </row>
    <row r="4" spans="2:6" ht="14.25" customHeight="1" x14ac:dyDescent="0.2">
      <c r="B4" s="105" t="s">
        <v>56</v>
      </c>
    </row>
    <row r="5" spans="2:6" s="6" customFormat="1" ht="18" customHeight="1" x14ac:dyDescent="0.25">
      <c r="B5" s="232" t="s">
        <v>45</v>
      </c>
      <c r="C5" s="232"/>
      <c r="D5" s="85" t="s">
        <v>0</v>
      </c>
      <c r="E5" s="26" t="s">
        <v>25</v>
      </c>
      <c r="F5" s="26" t="s">
        <v>27</v>
      </c>
    </row>
    <row r="6" spans="2:6" ht="13.5" customHeight="1" x14ac:dyDescent="0.2">
      <c r="B6" s="233" t="s">
        <v>2</v>
      </c>
      <c r="C6" s="86" t="s">
        <v>0</v>
      </c>
      <c r="D6" s="40">
        <v>546332.97670998226</v>
      </c>
      <c r="E6" s="40">
        <v>36827.51089000002</v>
      </c>
      <c r="F6" s="40">
        <v>37108.401330000022</v>
      </c>
    </row>
    <row r="7" spans="2:6" ht="13.5" customHeight="1" x14ac:dyDescent="0.2">
      <c r="B7" s="233"/>
      <c r="C7" s="34" t="s">
        <v>3</v>
      </c>
      <c r="D7" s="40">
        <v>268596.99029000034</v>
      </c>
      <c r="E7" s="2">
        <v>18112.730070000012</v>
      </c>
      <c r="F7" s="2">
        <v>17320.347580000005</v>
      </c>
    </row>
    <row r="8" spans="2:6" ht="13.5" customHeight="1" x14ac:dyDescent="0.2">
      <c r="B8" s="233"/>
      <c r="C8" s="34" t="s">
        <v>4</v>
      </c>
      <c r="D8" s="40">
        <v>277735.98641999974</v>
      </c>
      <c r="E8" s="2">
        <v>18714.780820000004</v>
      </c>
      <c r="F8" s="2">
        <v>19788.053749999992</v>
      </c>
    </row>
    <row r="9" spans="2:6" ht="13.5" customHeight="1" x14ac:dyDescent="0.2">
      <c r="B9" s="233" t="s">
        <v>10</v>
      </c>
      <c r="C9" s="34" t="s">
        <v>5</v>
      </c>
      <c r="D9" s="40">
        <v>97644.995350000594</v>
      </c>
      <c r="E9" s="2">
        <v>14584.896299999991</v>
      </c>
      <c r="F9" s="2">
        <v>24256.071129999942</v>
      </c>
    </row>
    <row r="10" spans="2:6" ht="13.5" customHeight="1" x14ac:dyDescent="0.2">
      <c r="B10" s="233"/>
      <c r="C10" s="34" t="s">
        <v>6</v>
      </c>
      <c r="D10" s="40">
        <v>139796.99341000093</v>
      </c>
      <c r="E10" s="2">
        <v>11375.283870000001</v>
      </c>
      <c r="F10" s="2">
        <v>7208.6714199999988</v>
      </c>
    </row>
    <row r="11" spans="2:6" ht="13.5" customHeight="1" x14ac:dyDescent="0.2">
      <c r="B11" s="233"/>
      <c r="C11" s="34" t="s">
        <v>7</v>
      </c>
      <c r="D11" s="40">
        <v>144717.99553000048</v>
      </c>
      <c r="E11" s="2">
        <v>8618.5550300000014</v>
      </c>
      <c r="F11" s="2">
        <v>4661.3869099999993</v>
      </c>
    </row>
    <row r="12" spans="2:6" ht="13.5" customHeight="1" x14ac:dyDescent="0.2">
      <c r="B12" s="233"/>
      <c r="C12" s="34" t="s">
        <v>8</v>
      </c>
      <c r="D12" s="40">
        <v>164172.99242000072</v>
      </c>
      <c r="E12" s="2">
        <v>2248.7756899999999</v>
      </c>
      <c r="F12" s="2">
        <v>982.27186999999992</v>
      </c>
    </row>
    <row r="13" spans="2:6" ht="13.5" customHeight="1" x14ac:dyDescent="0.2">
      <c r="B13" s="233" t="s">
        <v>34</v>
      </c>
      <c r="C13" s="34" t="s">
        <v>35</v>
      </c>
      <c r="D13" s="40">
        <v>237407.15377000155</v>
      </c>
      <c r="E13" s="2">
        <v>9759.4148699999987</v>
      </c>
      <c r="F13" s="2">
        <v>16418.266620000006</v>
      </c>
    </row>
    <row r="14" spans="2:6" ht="13.5" customHeight="1" x14ac:dyDescent="0.2">
      <c r="B14" s="233"/>
      <c r="C14" s="34" t="s">
        <v>36</v>
      </c>
      <c r="D14" s="40">
        <v>127501.79185000082</v>
      </c>
      <c r="E14" s="2">
        <v>7825.8189900000016</v>
      </c>
      <c r="F14" s="2">
        <v>11867.367119999999</v>
      </c>
    </row>
    <row r="15" spans="2:6" ht="13.5" customHeight="1" x14ac:dyDescent="0.2">
      <c r="B15" s="233"/>
      <c r="C15" s="34" t="s">
        <v>9</v>
      </c>
      <c r="D15" s="40">
        <v>181424.03109000009</v>
      </c>
      <c r="E15" s="2">
        <v>19242.277030000008</v>
      </c>
      <c r="F15" s="2">
        <v>8822.7675900000031</v>
      </c>
    </row>
    <row r="16" spans="2:6" ht="13.5" customHeight="1" x14ac:dyDescent="0.2">
      <c r="B16" s="233" t="s">
        <v>37</v>
      </c>
      <c r="C16" s="34" t="s">
        <v>38</v>
      </c>
      <c r="D16" s="40">
        <v>41948.554149999989</v>
      </c>
      <c r="E16" s="2">
        <v>4254.7945400000017</v>
      </c>
      <c r="F16" s="2">
        <v>1989.6063799999999</v>
      </c>
    </row>
    <row r="17" spans="2:6" ht="13.5" customHeight="1" x14ac:dyDescent="0.2">
      <c r="B17" s="233"/>
      <c r="C17" s="34" t="s">
        <v>39</v>
      </c>
      <c r="D17" s="40">
        <v>8595.8741700000155</v>
      </c>
      <c r="E17" s="2">
        <v>1004.3708700000001</v>
      </c>
      <c r="F17" s="27">
        <v>327.99583999999993</v>
      </c>
    </row>
    <row r="18" spans="2:6" ht="13.5" customHeight="1" x14ac:dyDescent="0.2">
      <c r="B18" s="233"/>
      <c r="C18" s="34" t="s">
        <v>40</v>
      </c>
      <c r="D18" s="40">
        <v>316878.39053999772</v>
      </c>
      <c r="E18" s="27">
        <v>26429.425200000001</v>
      </c>
      <c r="F18" s="27">
        <v>20909.771929999988</v>
      </c>
    </row>
    <row r="19" spans="2:6" ht="13.5" customHeight="1" x14ac:dyDescent="0.2">
      <c r="B19" s="233"/>
      <c r="C19" s="34" t="s">
        <v>149</v>
      </c>
      <c r="D19" s="40">
        <v>58439.811729999885</v>
      </c>
      <c r="E19" s="27">
        <v>3946.0454200000013</v>
      </c>
      <c r="F19" s="27">
        <v>4585.4301400000004</v>
      </c>
    </row>
    <row r="20" spans="2:6" ht="13.5" customHeight="1" x14ac:dyDescent="0.2">
      <c r="B20" s="233"/>
      <c r="C20" s="34" t="s">
        <v>42</v>
      </c>
      <c r="D20" s="40">
        <v>120470.34612000211</v>
      </c>
      <c r="E20" s="27">
        <v>1192.8748600000001</v>
      </c>
      <c r="F20" s="27">
        <v>9295.5970399999951</v>
      </c>
    </row>
    <row r="21" spans="2:6" ht="12.75" customHeight="1" x14ac:dyDescent="0.2">
      <c r="B21" s="222" t="s">
        <v>121</v>
      </c>
      <c r="C21" s="141" t="s">
        <v>152</v>
      </c>
      <c r="D21" s="40">
        <v>309089.94906999893</v>
      </c>
      <c r="E21" s="2">
        <v>25390.181400000009</v>
      </c>
      <c r="F21" s="27">
        <v>20290.548319999991</v>
      </c>
    </row>
    <row r="22" spans="2:6" ht="12.75" customHeight="1" x14ac:dyDescent="0.2">
      <c r="B22" s="222"/>
      <c r="C22" s="141" t="s">
        <v>114</v>
      </c>
      <c r="D22" s="40">
        <v>26134.740250000013</v>
      </c>
      <c r="E22" s="2">
        <v>2655.8739500000011</v>
      </c>
      <c r="F22" s="27">
        <v>939.43038999999987</v>
      </c>
    </row>
    <row r="23" spans="2:6" ht="12.75" customHeight="1" x14ac:dyDescent="0.2">
      <c r="B23" s="222"/>
      <c r="C23" s="141" t="s">
        <v>153</v>
      </c>
      <c r="D23" s="40">
        <v>31406.506369999941</v>
      </c>
      <c r="E23" s="2">
        <v>1567.8780000000002</v>
      </c>
      <c r="F23" s="27">
        <v>2053.3326499999998</v>
      </c>
    </row>
    <row r="24" spans="2:6" ht="12.75" customHeight="1" x14ac:dyDescent="0.2">
      <c r="B24" s="222"/>
      <c r="C24" s="141" t="s">
        <v>115</v>
      </c>
      <c r="D24" s="40">
        <v>51989.882620000026</v>
      </c>
      <c r="E24" s="2">
        <v>2433.8919700000001</v>
      </c>
      <c r="F24" s="27">
        <v>3518.9609</v>
      </c>
    </row>
    <row r="25" spans="2:6" ht="12.75" customHeight="1" x14ac:dyDescent="0.2">
      <c r="B25" s="222"/>
      <c r="C25" s="141" t="s">
        <v>116</v>
      </c>
      <c r="D25" s="40">
        <v>5058.1659100000097</v>
      </c>
      <c r="E25" s="2">
        <v>523.66031999999973</v>
      </c>
      <c r="F25" s="2" t="s">
        <v>141</v>
      </c>
    </row>
    <row r="26" spans="2:6" ht="12.75" customHeight="1" x14ac:dyDescent="0.2">
      <c r="B26" s="222"/>
      <c r="C26" s="141" t="s">
        <v>117</v>
      </c>
      <c r="D26" s="40">
        <v>4560.0849300000009</v>
      </c>
      <c r="E26" s="2">
        <v>904.7202400000001</v>
      </c>
      <c r="F26" s="27">
        <v>409.67906000000005</v>
      </c>
    </row>
    <row r="27" spans="2:6" ht="12.75" customHeight="1" x14ac:dyDescent="0.2">
      <c r="B27" s="222"/>
      <c r="C27" s="141" t="s">
        <v>118</v>
      </c>
      <c r="D27" s="40">
        <v>90415.705470001005</v>
      </c>
      <c r="E27" s="2">
        <v>973.7713</v>
      </c>
      <c r="F27" s="27">
        <v>7892.9439999999995</v>
      </c>
    </row>
    <row r="28" spans="2:6" ht="12.75" customHeight="1" x14ac:dyDescent="0.2">
      <c r="B28" s="222"/>
      <c r="C28" s="141" t="s">
        <v>119</v>
      </c>
      <c r="D28" s="40">
        <v>17073.998860000022</v>
      </c>
      <c r="E28" s="2">
        <v>1724.1868199999999</v>
      </c>
      <c r="F28" s="27">
        <v>1050.1759900000004</v>
      </c>
    </row>
    <row r="29" spans="2:6" ht="12.75" customHeight="1" x14ac:dyDescent="0.2">
      <c r="B29" s="222"/>
      <c r="C29" s="141" t="s">
        <v>120</v>
      </c>
      <c r="D29" s="40">
        <v>10603.943230000006</v>
      </c>
      <c r="E29" s="2">
        <v>653.34689000000003</v>
      </c>
      <c r="F29" s="27">
        <v>845.39476000000013</v>
      </c>
    </row>
    <row r="30" spans="2:6" ht="12.75" customHeight="1" x14ac:dyDescent="0.2">
      <c r="B30" s="187" t="s">
        <v>193</v>
      </c>
      <c r="C30" s="157" t="s">
        <v>190</v>
      </c>
      <c r="D30" s="40">
        <v>49634.430769999955</v>
      </c>
      <c r="E30" s="2">
        <v>5252.8453900000004</v>
      </c>
      <c r="F30" s="27">
        <v>2189.7916700000001</v>
      </c>
    </row>
    <row r="31" spans="2:6" ht="12.75" customHeight="1" x14ac:dyDescent="0.2">
      <c r="B31" s="188"/>
      <c r="C31" s="157" t="s">
        <v>191</v>
      </c>
      <c r="D31" s="40">
        <v>349000.3463199978</v>
      </c>
      <c r="E31" s="2">
        <v>28659.274780000029</v>
      </c>
      <c r="F31" s="27">
        <v>23860.769760000017</v>
      </c>
    </row>
    <row r="32" spans="2:6" ht="12.75" customHeight="1" x14ac:dyDescent="0.2">
      <c r="B32" s="189"/>
      <c r="C32" s="157" t="s">
        <v>192</v>
      </c>
      <c r="D32" s="40">
        <v>147698.19962000218</v>
      </c>
      <c r="E32" s="2">
        <v>2915.3907200000003</v>
      </c>
      <c r="F32" s="27">
        <v>11057.839900000001</v>
      </c>
    </row>
    <row r="33" spans="2:6" ht="14.25" customHeight="1" x14ac:dyDescent="0.2">
      <c r="B33" s="125"/>
      <c r="C33" s="23"/>
      <c r="D33" s="24"/>
      <c r="E33" s="24"/>
      <c r="F33" s="24"/>
    </row>
    <row r="34" spans="2:6" s="6" customFormat="1" ht="12.75" customHeight="1" x14ac:dyDescent="0.25">
      <c r="B34" s="232" t="s">
        <v>60</v>
      </c>
      <c r="C34" s="232"/>
      <c r="D34" s="85" t="s">
        <v>0</v>
      </c>
      <c r="E34" s="26" t="s">
        <v>25</v>
      </c>
      <c r="F34" s="26" t="s">
        <v>27</v>
      </c>
    </row>
    <row r="35" spans="2:6" ht="12.75" customHeight="1" x14ac:dyDescent="0.2">
      <c r="B35" s="233" t="s">
        <v>2</v>
      </c>
      <c r="C35" s="86" t="s">
        <v>0</v>
      </c>
      <c r="D35" s="49">
        <v>100</v>
      </c>
      <c r="E35" s="49">
        <v>6.7408544715304082</v>
      </c>
      <c r="F35" s="49">
        <v>6.7922682524981113</v>
      </c>
    </row>
    <row r="36" spans="2:6" ht="12.75" customHeight="1" x14ac:dyDescent="0.2">
      <c r="B36" s="233"/>
      <c r="C36" s="34" t="s">
        <v>3</v>
      </c>
      <c r="D36" s="49">
        <v>100</v>
      </c>
      <c r="E36" s="16">
        <v>6.7434598021533887</v>
      </c>
      <c r="F36" s="16">
        <v>6.4484518465003919</v>
      </c>
    </row>
    <row r="37" spans="2:6" ht="12.75" customHeight="1" x14ac:dyDescent="0.2">
      <c r="B37" s="233"/>
      <c r="C37" s="34" t="s">
        <v>4</v>
      </c>
      <c r="D37" s="49">
        <v>100</v>
      </c>
      <c r="E37" s="16">
        <v>6.7383348701881989</v>
      </c>
      <c r="F37" s="16">
        <v>7.1247712639139138</v>
      </c>
    </row>
    <row r="38" spans="2:6" ht="12.75" customHeight="1" x14ac:dyDescent="0.2">
      <c r="B38" s="233" t="s">
        <v>10</v>
      </c>
      <c r="C38" s="34" t="s">
        <v>5</v>
      </c>
      <c r="D38" s="49">
        <v>100</v>
      </c>
      <c r="E38" s="16">
        <v>14.936655225105607</v>
      </c>
      <c r="F38" s="16">
        <v>24.8410797123355</v>
      </c>
    </row>
    <row r="39" spans="2:6" ht="12.75" customHeight="1" x14ac:dyDescent="0.2">
      <c r="B39" s="233"/>
      <c r="C39" s="34" t="s">
        <v>6</v>
      </c>
      <c r="D39" s="49">
        <v>100</v>
      </c>
      <c r="E39" s="16">
        <v>8.1370017999158382</v>
      </c>
      <c r="F39" s="16">
        <v>5.1565282229340834</v>
      </c>
    </row>
    <row r="40" spans="2:6" ht="12.75" customHeight="1" x14ac:dyDescent="0.2">
      <c r="B40" s="233"/>
      <c r="C40" s="34" t="s">
        <v>7</v>
      </c>
      <c r="D40" s="49">
        <v>100</v>
      </c>
      <c r="E40" s="16">
        <v>5.9554134912083887</v>
      </c>
      <c r="F40" s="16">
        <v>3.2210140093003705</v>
      </c>
    </row>
    <row r="41" spans="2:6" ht="12.75" customHeight="1" x14ac:dyDescent="0.2">
      <c r="B41" s="233"/>
      <c r="C41" s="34" t="s">
        <v>8</v>
      </c>
      <c r="D41" s="49">
        <v>100</v>
      </c>
      <c r="E41" s="16">
        <v>1.3697598227648788</v>
      </c>
      <c r="F41" s="16">
        <v>0.59831514034115429</v>
      </c>
    </row>
    <row r="42" spans="2:6" ht="12.75" customHeight="1" x14ac:dyDescent="0.2">
      <c r="B42" s="233" t="s">
        <v>34</v>
      </c>
      <c r="C42" s="34" t="s">
        <v>35</v>
      </c>
      <c r="D42" s="49">
        <v>100</v>
      </c>
      <c r="E42" s="16">
        <v>4.1108343683084021</v>
      </c>
      <c r="F42" s="16">
        <v>6.9156579148014696</v>
      </c>
    </row>
    <row r="43" spans="2:6" ht="12.75" customHeight="1" x14ac:dyDescent="0.2">
      <c r="B43" s="233"/>
      <c r="C43" s="34" t="s">
        <v>36</v>
      </c>
      <c r="D43" s="49">
        <v>100</v>
      </c>
      <c r="E43" s="16">
        <v>6.1378109879480496</v>
      </c>
      <c r="F43" s="16">
        <v>9.3076081110776343</v>
      </c>
    </row>
    <row r="44" spans="2:6" ht="12.75" customHeight="1" x14ac:dyDescent="0.2">
      <c r="B44" s="233"/>
      <c r="C44" s="34" t="s">
        <v>9</v>
      </c>
      <c r="D44" s="49">
        <v>100</v>
      </c>
      <c r="E44" s="16">
        <v>10.606244891810599</v>
      </c>
      <c r="F44" s="16">
        <v>4.8630644667041052</v>
      </c>
    </row>
    <row r="45" spans="2:6" ht="12.75" customHeight="1" x14ac:dyDescent="0.2">
      <c r="B45" s="233" t="s">
        <v>37</v>
      </c>
      <c r="C45" s="34" t="s">
        <v>38</v>
      </c>
      <c r="D45" s="49">
        <v>100</v>
      </c>
      <c r="E45" s="16">
        <v>10.142887225113103</v>
      </c>
      <c r="F45" s="16">
        <v>4.74296771441883</v>
      </c>
    </row>
    <row r="46" spans="2:6" ht="12.75" customHeight="1" x14ac:dyDescent="0.2">
      <c r="B46" s="233"/>
      <c r="C46" s="34" t="s">
        <v>39</v>
      </c>
      <c r="D46" s="49">
        <v>100</v>
      </c>
      <c r="E46" s="16">
        <v>11.684336579812896</v>
      </c>
      <c r="F46" s="16">
        <v>3.8157357066105049</v>
      </c>
    </row>
    <row r="47" spans="2:6" ht="12.75" customHeight="1" x14ac:dyDescent="0.2">
      <c r="B47" s="233"/>
      <c r="C47" s="34" t="s">
        <v>40</v>
      </c>
      <c r="D47" s="49">
        <v>100</v>
      </c>
      <c r="E47" s="16">
        <v>8.3405577625413905</v>
      </c>
      <c r="F47" s="16">
        <v>6.5986739879508027</v>
      </c>
    </row>
    <row r="48" spans="2:6" ht="12.75" customHeight="1" x14ac:dyDescent="0.2">
      <c r="B48" s="233"/>
      <c r="C48" s="34" t="s">
        <v>149</v>
      </c>
      <c r="D48" s="49">
        <v>100</v>
      </c>
      <c r="E48" s="16">
        <v>6.7523239777555828</v>
      </c>
      <c r="F48" s="16">
        <v>7.8464149768061029</v>
      </c>
    </row>
    <row r="49" spans="2:6" ht="12.75" customHeight="1" x14ac:dyDescent="0.2">
      <c r="B49" s="233"/>
      <c r="C49" s="34" t="s">
        <v>42</v>
      </c>
      <c r="D49" s="49">
        <v>100</v>
      </c>
      <c r="E49" s="16">
        <v>0.99018131716145441</v>
      </c>
      <c r="F49" s="16">
        <v>7.7160872690948583</v>
      </c>
    </row>
    <row r="50" spans="2:6" ht="12.75" customHeight="1" x14ac:dyDescent="0.2">
      <c r="B50" s="222" t="s">
        <v>121</v>
      </c>
      <c r="C50" s="141" t="s">
        <v>152</v>
      </c>
      <c r="D50" s="49">
        <v>100</v>
      </c>
      <c r="E50" s="16">
        <v>8.2144959667549564</v>
      </c>
      <c r="F50" s="16">
        <v>6.5646095517019987</v>
      </c>
    </row>
    <row r="51" spans="2:6" ht="12.75" customHeight="1" x14ac:dyDescent="0.2">
      <c r="B51" s="222"/>
      <c r="C51" s="141" t="s">
        <v>114</v>
      </c>
      <c r="D51" s="49">
        <v>100</v>
      </c>
      <c r="E51" s="16">
        <v>10.162235876822995</v>
      </c>
      <c r="F51" s="16">
        <v>3.5945656280245575</v>
      </c>
    </row>
    <row r="52" spans="2:6" ht="12.75" customHeight="1" x14ac:dyDescent="0.2">
      <c r="B52" s="222"/>
      <c r="C52" s="141" t="s">
        <v>153</v>
      </c>
      <c r="D52" s="49">
        <v>100</v>
      </c>
      <c r="E52" s="16">
        <v>4.9922076066940875</v>
      </c>
      <c r="F52" s="16">
        <v>6.5379212377514868</v>
      </c>
    </row>
    <row r="53" spans="2:6" ht="12.75" customHeight="1" x14ac:dyDescent="0.2">
      <c r="B53" s="222"/>
      <c r="C53" s="141" t="s">
        <v>115</v>
      </c>
      <c r="D53" s="49">
        <v>100</v>
      </c>
      <c r="E53" s="16">
        <v>4.6814723314333939</v>
      </c>
      <c r="F53" s="16">
        <v>6.7685494228184471</v>
      </c>
    </row>
    <row r="54" spans="2:6" ht="12.75" customHeight="1" x14ac:dyDescent="0.2">
      <c r="B54" s="222"/>
      <c r="C54" s="141" t="s">
        <v>116</v>
      </c>
      <c r="D54" s="49">
        <v>100</v>
      </c>
      <c r="E54" s="16">
        <v>10.352770733848837</v>
      </c>
      <c r="F54" s="16" t="s">
        <v>141</v>
      </c>
    </row>
    <row r="55" spans="2:6" ht="12.75" customHeight="1" x14ac:dyDescent="0.2">
      <c r="B55" s="222"/>
      <c r="C55" s="141" t="s">
        <v>117</v>
      </c>
      <c r="D55" s="49">
        <v>100</v>
      </c>
      <c r="E55" s="16">
        <v>19.839986620600065</v>
      </c>
      <c r="F55" s="16">
        <v>8.9840225848600568</v>
      </c>
    </row>
    <row r="56" spans="2:6" ht="12.75" customHeight="1" x14ac:dyDescent="0.2">
      <c r="B56" s="222"/>
      <c r="C56" s="141" t="s">
        <v>118</v>
      </c>
      <c r="D56" s="49">
        <v>100</v>
      </c>
      <c r="E56" s="16">
        <v>1.0769935321945667</v>
      </c>
      <c r="F56" s="16">
        <v>8.729616120308652</v>
      </c>
    </row>
    <row r="57" spans="2:6" ht="12.75" customHeight="1" x14ac:dyDescent="0.2">
      <c r="B57" s="222"/>
      <c r="C57" s="141" t="s">
        <v>119</v>
      </c>
      <c r="D57" s="49">
        <v>100</v>
      </c>
      <c r="E57" s="16">
        <v>10.098318701656501</v>
      </c>
      <c r="F57" s="16">
        <v>6.1507324594023025</v>
      </c>
    </row>
    <row r="58" spans="2:6" ht="12.75" customHeight="1" x14ac:dyDescent="0.2">
      <c r="B58" s="222"/>
      <c r="C58" s="141" t="s">
        <v>120</v>
      </c>
      <c r="D58" s="49">
        <v>100</v>
      </c>
      <c r="E58" s="16">
        <v>6.1613578630974963</v>
      </c>
      <c r="F58" s="16">
        <v>7.9724564877739326</v>
      </c>
    </row>
    <row r="59" spans="2:6" ht="12.75" customHeight="1" x14ac:dyDescent="0.2">
      <c r="B59" s="187" t="s">
        <v>193</v>
      </c>
      <c r="C59" s="157" t="s">
        <v>190</v>
      </c>
      <c r="D59" s="49">
        <v>100</v>
      </c>
      <c r="E59" s="16">
        <v>10.5830676578947</v>
      </c>
      <c r="F59" s="16">
        <v>4.4118399990265509</v>
      </c>
    </row>
    <row r="60" spans="2:6" ht="12.75" customHeight="1" x14ac:dyDescent="0.2">
      <c r="B60" s="188"/>
      <c r="C60" s="157" t="s">
        <v>191</v>
      </c>
      <c r="D60" s="49">
        <v>100</v>
      </c>
      <c r="E60" s="16">
        <v>8.2118184357680803</v>
      </c>
      <c r="F60" s="16">
        <v>6.8368899949807274</v>
      </c>
    </row>
    <row r="61" spans="2:6" ht="12.75" customHeight="1" x14ac:dyDescent="0.2">
      <c r="B61" s="189"/>
      <c r="C61" s="157" t="s">
        <v>192</v>
      </c>
      <c r="D61" s="49">
        <v>100</v>
      </c>
      <c r="E61" s="16">
        <v>1.9738837220092835</v>
      </c>
      <c r="F61" s="16">
        <v>7.4867804268769707</v>
      </c>
    </row>
    <row r="62" spans="2:6" ht="12.75" customHeight="1" x14ac:dyDescent="0.2">
      <c r="B62" s="125"/>
      <c r="C62" s="23"/>
      <c r="D62" s="39"/>
      <c r="E62" s="39"/>
      <c r="F62" s="39"/>
    </row>
    <row r="63" spans="2:6" s="6" customFormat="1" ht="12.75" customHeight="1" x14ac:dyDescent="0.25">
      <c r="B63" s="232" t="s">
        <v>61</v>
      </c>
      <c r="C63" s="232"/>
      <c r="D63" s="85" t="s">
        <v>0</v>
      </c>
      <c r="E63" s="26" t="s">
        <v>25</v>
      </c>
      <c r="F63" s="26" t="s">
        <v>27</v>
      </c>
    </row>
    <row r="64" spans="2:6" ht="12.75" customHeight="1" x14ac:dyDescent="0.2">
      <c r="B64" s="233" t="s">
        <v>2</v>
      </c>
      <c r="C64" s="86" t="s">
        <v>0</v>
      </c>
      <c r="D64" s="87">
        <v>100</v>
      </c>
      <c r="E64" s="49">
        <v>100</v>
      </c>
      <c r="F64" s="49">
        <v>100</v>
      </c>
    </row>
    <row r="65" spans="2:6" ht="12.75" customHeight="1" x14ac:dyDescent="0.2">
      <c r="B65" s="233"/>
      <c r="C65" s="34" t="s">
        <v>3</v>
      </c>
      <c r="D65" s="87">
        <v>49.163605665448145</v>
      </c>
      <c r="E65" s="16">
        <v>49.182607328800664</v>
      </c>
      <c r="F65" s="16">
        <v>46.675003393362289</v>
      </c>
    </row>
    <row r="66" spans="2:6" ht="12.75" customHeight="1" x14ac:dyDescent="0.2">
      <c r="B66" s="233"/>
      <c r="C66" s="34" t="s">
        <v>4</v>
      </c>
      <c r="D66" s="87">
        <v>50.836394334555109</v>
      </c>
      <c r="E66" s="16">
        <v>50.817392671199322</v>
      </c>
      <c r="F66" s="16">
        <v>53.324996606637654</v>
      </c>
    </row>
    <row r="67" spans="2:6" ht="12.75" customHeight="1" x14ac:dyDescent="0.2">
      <c r="B67" s="233" t="s">
        <v>10</v>
      </c>
      <c r="C67" s="34" t="s">
        <v>5</v>
      </c>
      <c r="D67" s="87">
        <v>17.872799101020565</v>
      </c>
      <c r="E67" s="16">
        <v>39.603263830573766</v>
      </c>
      <c r="F67" s="16">
        <v>65.365443567061703</v>
      </c>
    </row>
    <row r="68" spans="2:6" ht="12.75" customHeight="1" x14ac:dyDescent="0.2">
      <c r="B68" s="233"/>
      <c r="C68" s="34" t="s">
        <v>6</v>
      </c>
      <c r="D68" s="87">
        <v>25.588240023851128</v>
      </c>
      <c r="E68" s="16">
        <v>30.888006262429197</v>
      </c>
      <c r="F68" s="16">
        <v>19.425982153998643</v>
      </c>
    </row>
    <row r="69" spans="2:6" ht="12.75" customHeight="1" x14ac:dyDescent="0.2">
      <c r="B69" s="233"/>
      <c r="C69" s="34" t="s">
        <v>7</v>
      </c>
      <c r="D69" s="87">
        <v>26.488973153605404</v>
      </c>
      <c r="E69" s="16">
        <v>23.402491294463907</v>
      </c>
      <c r="F69" s="16">
        <v>12.561540629430279</v>
      </c>
    </row>
    <row r="70" spans="2:6" ht="12.75" customHeight="1" x14ac:dyDescent="0.2">
      <c r="B70" s="233"/>
      <c r="C70" s="34" t="s">
        <v>8</v>
      </c>
      <c r="D70" s="87">
        <v>30.049987721526648</v>
      </c>
      <c r="E70" s="16">
        <v>6.1062386125330628</v>
      </c>
      <c r="F70" s="16">
        <v>2.6470336495091455</v>
      </c>
    </row>
    <row r="71" spans="2:6" ht="12.75" customHeight="1" x14ac:dyDescent="0.2">
      <c r="B71" s="233" t="s">
        <v>34</v>
      </c>
      <c r="C71" s="34" t="s">
        <v>35</v>
      </c>
      <c r="D71" s="87">
        <v>43.454662978549763</v>
      </c>
      <c r="E71" s="16">
        <v>26.500338019450638</v>
      </c>
      <c r="F71" s="16">
        <v>44.244068813405804</v>
      </c>
    </row>
    <row r="72" spans="2:6" ht="12.75" customHeight="1" x14ac:dyDescent="0.2">
      <c r="B72" s="233"/>
      <c r="C72" s="34" t="s">
        <v>36</v>
      </c>
      <c r="D72" s="87">
        <v>23.337744065499532</v>
      </c>
      <c r="E72" s="16">
        <v>21.249926483967151</v>
      </c>
      <c r="F72" s="16">
        <v>31.980270490407548</v>
      </c>
    </row>
    <row r="73" spans="2:6" ht="12.75" customHeight="1" x14ac:dyDescent="0.2">
      <c r="B73" s="233"/>
      <c r="C73" s="34" t="s">
        <v>9</v>
      </c>
      <c r="D73" s="87">
        <v>33.207592955954404</v>
      </c>
      <c r="E73" s="16">
        <v>52.249735496582183</v>
      </c>
      <c r="F73" s="16">
        <v>23.775660696186605</v>
      </c>
    </row>
    <row r="74" spans="2:6" ht="12.75" customHeight="1" x14ac:dyDescent="0.2">
      <c r="B74" s="233" t="s">
        <v>37</v>
      </c>
      <c r="C74" s="34" t="s">
        <v>38</v>
      </c>
      <c r="D74" s="87">
        <v>7.678202843001392</v>
      </c>
      <c r="E74" s="16">
        <v>11.553304682221491</v>
      </c>
      <c r="F74" s="16">
        <v>5.3616062904642483</v>
      </c>
    </row>
    <row r="75" spans="2:6" ht="12.75" customHeight="1" x14ac:dyDescent="0.2">
      <c r="B75" s="233"/>
      <c r="C75" s="34" t="s">
        <v>39</v>
      </c>
      <c r="D75" s="87">
        <v>1.5733764089739519</v>
      </c>
      <c r="E75" s="16">
        <v>2.7272298499889183</v>
      </c>
      <c r="F75" s="16">
        <v>0.88388566535965007</v>
      </c>
    </row>
    <row r="76" spans="2:6" ht="12.75" customHeight="1" x14ac:dyDescent="0.2">
      <c r="B76" s="233"/>
      <c r="C76" s="34" t="s">
        <v>40</v>
      </c>
      <c r="D76" s="87">
        <v>58.00096352379088</v>
      </c>
      <c r="E76" s="16">
        <v>71.765439915127502</v>
      </c>
      <c r="F76" s="16">
        <v>56.34781122488193</v>
      </c>
    </row>
    <row r="77" spans="2:6" ht="12.75" customHeight="1" x14ac:dyDescent="0.2">
      <c r="B77" s="233"/>
      <c r="C77" s="34" t="s">
        <v>149</v>
      </c>
      <c r="D77" s="87">
        <v>10.696738842660476</v>
      </c>
      <c r="E77" s="16">
        <v>10.714939252306333</v>
      </c>
      <c r="F77" s="16">
        <v>12.356851752309097</v>
      </c>
    </row>
    <row r="78" spans="2:6" ht="12.75" customHeight="1" x14ac:dyDescent="0.2">
      <c r="B78" s="233"/>
      <c r="C78" s="34" t="s">
        <v>42</v>
      </c>
      <c r="D78" s="87">
        <v>22.050718381576498</v>
      </c>
      <c r="E78" s="16">
        <v>3.2390863003557162</v>
      </c>
      <c r="F78" s="16">
        <v>25.049845066984965</v>
      </c>
    </row>
    <row r="79" spans="2:6" ht="12.75" customHeight="1" x14ac:dyDescent="0.2">
      <c r="B79" s="222" t="s">
        <v>121</v>
      </c>
      <c r="C79" s="141" t="s">
        <v>152</v>
      </c>
      <c r="D79" s="87">
        <v>56.575378431545346</v>
      </c>
      <c r="E79" s="16">
        <v>68.943517458559342</v>
      </c>
      <c r="F79" s="16">
        <v>54.679122766725719</v>
      </c>
    </row>
    <row r="80" spans="2:6" ht="12.75" customHeight="1" x14ac:dyDescent="0.2">
      <c r="B80" s="222"/>
      <c r="C80" s="141" t="s">
        <v>114</v>
      </c>
      <c r="D80" s="87">
        <v>4.7836651573521047</v>
      </c>
      <c r="E80" s="16">
        <v>7.2116574968447447</v>
      </c>
      <c r="F80" s="16">
        <v>2.5315841058356887</v>
      </c>
    </row>
    <row r="81" spans="2:6" ht="12.75" customHeight="1" x14ac:dyDescent="0.2">
      <c r="B81" s="222"/>
      <c r="C81" s="141" t="s">
        <v>153</v>
      </c>
      <c r="D81" s="87">
        <v>5.7486016237075699</v>
      </c>
      <c r="E81" s="16">
        <v>4.2573553360233607</v>
      </c>
      <c r="F81" s="16">
        <v>5.533336323869058</v>
      </c>
    </row>
    <row r="82" spans="2:6" ht="12.75" customHeight="1" x14ac:dyDescent="0.2">
      <c r="B82" s="222"/>
      <c r="C82" s="141" t="s">
        <v>115</v>
      </c>
      <c r="D82" s="87">
        <v>9.5161531220544564</v>
      </c>
      <c r="E82" s="16">
        <v>6.6088962060720986</v>
      </c>
      <c r="F82" s="16">
        <v>9.4829223945983401</v>
      </c>
    </row>
    <row r="83" spans="2:6" ht="12.75" customHeight="1" x14ac:dyDescent="0.2">
      <c r="B83" s="222"/>
      <c r="C83" s="141" t="s">
        <v>116</v>
      </c>
      <c r="D83" s="87">
        <v>0.92583939202430898</v>
      </c>
      <c r="E83" s="16">
        <v>1.4219269979014306</v>
      </c>
      <c r="F83" s="16" t="s">
        <v>141</v>
      </c>
    </row>
    <row r="84" spans="2:6" ht="12.75" customHeight="1" x14ac:dyDescent="0.2">
      <c r="B84" s="222"/>
      <c r="C84" s="141" t="s">
        <v>117</v>
      </c>
      <c r="D84" s="87">
        <v>0.83467136790109886</v>
      </c>
      <c r="E84" s="16">
        <v>2.4566423799379389</v>
      </c>
      <c r="F84" s="16">
        <v>1.104006223164343</v>
      </c>
    </row>
    <row r="85" spans="2:6" ht="12.75" customHeight="1" x14ac:dyDescent="0.2">
      <c r="B85" s="222"/>
      <c r="C85" s="141" t="s">
        <v>118</v>
      </c>
      <c r="D85" s="87">
        <v>16.549560309261299</v>
      </c>
      <c r="E85" s="16">
        <v>2.6441409600245711</v>
      </c>
      <c r="F85" s="16">
        <v>21.269965067503474</v>
      </c>
    </row>
    <row r="86" spans="2:6" ht="12.75" customHeight="1" x14ac:dyDescent="0.2">
      <c r="B86" s="222"/>
      <c r="C86" s="141" t="s">
        <v>119</v>
      </c>
      <c r="D86" s="87">
        <v>3.1252001229762225</v>
      </c>
      <c r="E86" s="16">
        <v>4.6817902658422073</v>
      </c>
      <c r="F86" s="16">
        <v>2.8300221846285605</v>
      </c>
    </row>
    <row r="87" spans="2:6" ht="12.75" customHeight="1" x14ac:dyDescent="0.2">
      <c r="B87" s="222"/>
      <c r="C87" s="141" t="s">
        <v>120</v>
      </c>
      <c r="D87" s="87">
        <v>1.9409304731808363</v>
      </c>
      <c r="E87" s="16">
        <v>1.7740728987942731</v>
      </c>
      <c r="F87" s="16">
        <v>2.2781761803264393</v>
      </c>
    </row>
    <row r="88" spans="2:6" ht="12.75" customHeight="1" x14ac:dyDescent="0.2">
      <c r="B88" s="187" t="s">
        <v>193</v>
      </c>
      <c r="C88" s="157" t="s">
        <v>190</v>
      </c>
      <c r="D88" s="87">
        <f>+D30/D$6*100</f>
        <v>9.0850146130476226</v>
      </c>
      <c r="E88" s="16">
        <f t="shared" ref="E88:F88" si="0">+E30/E$6*100</f>
        <v>14.263373394117535</v>
      </c>
      <c r="F88" s="16">
        <f t="shared" si="0"/>
        <v>5.9010671209640027</v>
      </c>
    </row>
    <row r="89" spans="2:6" ht="12.75" customHeight="1" x14ac:dyDescent="0.2">
      <c r="B89" s="188"/>
      <c r="C89" s="157" t="s">
        <v>191</v>
      </c>
      <c r="D89" s="87">
        <f t="shared" ref="D89:F90" si="1">+D31/D$6*100</f>
        <v>63.880519975506189</v>
      </c>
      <c r="E89" s="16">
        <f t="shared" si="1"/>
        <v>77.820287299900144</v>
      </c>
      <c r="F89" s="16">
        <f t="shared" si="1"/>
        <v>64.300182451433031</v>
      </c>
    </row>
    <row r="90" spans="2:6" ht="12.75" customHeight="1" x14ac:dyDescent="0.2">
      <c r="B90" s="189"/>
      <c r="C90" s="157" t="s">
        <v>192</v>
      </c>
      <c r="D90" s="87">
        <f t="shared" si="1"/>
        <v>27.034465411449421</v>
      </c>
      <c r="E90" s="16">
        <f t="shared" si="1"/>
        <v>7.916339305982345</v>
      </c>
      <c r="F90" s="16">
        <f t="shared" si="1"/>
        <v>29.79875042760295</v>
      </c>
    </row>
    <row r="92" spans="2:6" s="6" customFormat="1" ht="14.25" customHeight="1" x14ac:dyDescent="0.25">
      <c r="B92" s="232" t="s">
        <v>46</v>
      </c>
      <c r="C92" s="232"/>
      <c r="D92" s="85" t="s">
        <v>0</v>
      </c>
      <c r="E92" s="26" t="s">
        <v>25</v>
      </c>
      <c r="F92" s="26" t="s">
        <v>27</v>
      </c>
    </row>
    <row r="93" spans="2:6" ht="12.75" customHeight="1" x14ac:dyDescent="0.2">
      <c r="B93" s="233" t="s">
        <v>2</v>
      </c>
      <c r="C93" s="86" t="s">
        <v>0</v>
      </c>
      <c r="D93" s="40">
        <v>5792</v>
      </c>
      <c r="E93" s="40">
        <v>415</v>
      </c>
      <c r="F93" s="40">
        <v>385</v>
      </c>
    </row>
    <row r="94" spans="2:6" ht="12.75" customHeight="1" x14ac:dyDescent="0.2">
      <c r="B94" s="233"/>
      <c r="C94" s="34" t="s">
        <v>3</v>
      </c>
      <c r="D94" s="40">
        <v>2768</v>
      </c>
      <c r="E94" s="2">
        <v>175</v>
      </c>
      <c r="F94" s="2">
        <v>171</v>
      </c>
    </row>
    <row r="95" spans="2:6" ht="12.75" customHeight="1" x14ac:dyDescent="0.2">
      <c r="B95" s="233"/>
      <c r="C95" s="34" t="s">
        <v>4</v>
      </c>
      <c r="D95" s="40">
        <v>3024</v>
      </c>
      <c r="E95" s="2">
        <v>240</v>
      </c>
      <c r="F95" s="2">
        <v>214</v>
      </c>
    </row>
    <row r="96" spans="2:6" ht="12.75" customHeight="1" x14ac:dyDescent="0.2">
      <c r="B96" s="233" t="s">
        <v>10</v>
      </c>
      <c r="C96" s="34" t="s">
        <v>5</v>
      </c>
      <c r="D96" s="40">
        <v>964</v>
      </c>
      <c r="E96" s="2">
        <v>181</v>
      </c>
      <c r="F96" s="2">
        <v>258</v>
      </c>
    </row>
    <row r="97" spans="2:6" ht="12.75" customHeight="1" x14ac:dyDescent="0.2">
      <c r="B97" s="233"/>
      <c r="C97" s="34" t="s">
        <v>6</v>
      </c>
      <c r="D97" s="40">
        <v>1488</v>
      </c>
      <c r="E97" s="2">
        <v>120</v>
      </c>
      <c r="F97" s="2">
        <v>70</v>
      </c>
    </row>
    <row r="98" spans="2:6" ht="12.75" customHeight="1" x14ac:dyDescent="0.2">
      <c r="B98" s="233"/>
      <c r="C98" s="34" t="s">
        <v>7</v>
      </c>
      <c r="D98" s="40">
        <v>1709</v>
      </c>
      <c r="E98" s="2">
        <v>84</v>
      </c>
      <c r="F98" s="78">
        <v>42</v>
      </c>
    </row>
    <row r="99" spans="2:6" ht="12.75" customHeight="1" x14ac:dyDescent="0.2">
      <c r="B99" s="233"/>
      <c r="C99" s="34" t="s">
        <v>8</v>
      </c>
      <c r="D99" s="40">
        <v>1631</v>
      </c>
      <c r="E99" s="2">
        <v>30</v>
      </c>
      <c r="F99" s="78">
        <v>15</v>
      </c>
    </row>
    <row r="100" spans="2:6" ht="12.75" customHeight="1" x14ac:dyDescent="0.2">
      <c r="B100" s="233" t="s">
        <v>34</v>
      </c>
      <c r="C100" s="34" t="s">
        <v>35</v>
      </c>
      <c r="D100" s="40">
        <v>2660</v>
      </c>
      <c r="E100" s="2">
        <v>115</v>
      </c>
      <c r="F100" s="2">
        <v>190</v>
      </c>
    </row>
    <row r="101" spans="2:6" ht="12.75" customHeight="1" x14ac:dyDescent="0.2">
      <c r="B101" s="233"/>
      <c r="C101" s="34" t="s">
        <v>36</v>
      </c>
      <c r="D101" s="40">
        <v>1285</v>
      </c>
      <c r="E101" s="2">
        <v>100</v>
      </c>
      <c r="F101" s="2">
        <v>111</v>
      </c>
    </row>
    <row r="102" spans="2:6" ht="12.75" customHeight="1" x14ac:dyDescent="0.2">
      <c r="B102" s="233"/>
      <c r="C102" s="34" t="s">
        <v>9</v>
      </c>
      <c r="D102" s="40">
        <v>1847</v>
      </c>
      <c r="E102" s="2">
        <v>200</v>
      </c>
      <c r="F102" s="2">
        <v>84</v>
      </c>
    </row>
    <row r="103" spans="2:6" ht="12.75" customHeight="1" x14ac:dyDescent="0.2">
      <c r="B103" s="233" t="s">
        <v>37</v>
      </c>
      <c r="C103" s="34" t="s">
        <v>38</v>
      </c>
      <c r="D103" s="40">
        <v>732</v>
      </c>
      <c r="E103" s="2">
        <v>78</v>
      </c>
      <c r="F103" s="2">
        <v>38</v>
      </c>
    </row>
    <row r="104" spans="2:6" ht="12.75" customHeight="1" x14ac:dyDescent="0.2">
      <c r="B104" s="233"/>
      <c r="C104" s="34" t="s">
        <v>39</v>
      </c>
      <c r="D104" s="40">
        <v>579</v>
      </c>
      <c r="E104" s="2">
        <v>65</v>
      </c>
      <c r="F104" s="88">
        <v>19</v>
      </c>
    </row>
    <row r="105" spans="2:6" ht="12.75" customHeight="1" x14ac:dyDescent="0.2">
      <c r="B105" s="233"/>
      <c r="C105" s="34" t="s">
        <v>40</v>
      </c>
      <c r="D105" s="40">
        <v>2115</v>
      </c>
      <c r="E105" s="27">
        <v>179</v>
      </c>
      <c r="F105" s="27">
        <v>149</v>
      </c>
    </row>
    <row r="106" spans="2:6" ht="12.75" customHeight="1" x14ac:dyDescent="0.2">
      <c r="B106" s="233"/>
      <c r="C106" s="34" t="s">
        <v>149</v>
      </c>
      <c r="D106" s="40">
        <v>1085</v>
      </c>
      <c r="E106" s="27">
        <v>81</v>
      </c>
      <c r="F106" s="27">
        <v>82</v>
      </c>
    </row>
    <row r="107" spans="2:6" ht="12.75" customHeight="1" x14ac:dyDescent="0.2">
      <c r="B107" s="233"/>
      <c r="C107" s="34" t="s">
        <v>42</v>
      </c>
      <c r="D107" s="40">
        <v>1281</v>
      </c>
      <c r="E107" s="27">
        <v>12</v>
      </c>
      <c r="F107" s="27">
        <v>97</v>
      </c>
    </row>
    <row r="108" spans="2:6" ht="12.75" customHeight="1" x14ac:dyDescent="0.2">
      <c r="B108" s="222" t="s">
        <v>121</v>
      </c>
      <c r="C108" s="141" t="s">
        <v>152</v>
      </c>
      <c r="D108" s="40">
        <v>1967</v>
      </c>
      <c r="E108" s="2">
        <v>164</v>
      </c>
      <c r="F108" s="2">
        <v>140</v>
      </c>
    </row>
    <row r="109" spans="2:6" ht="12.75" customHeight="1" x14ac:dyDescent="0.2">
      <c r="B109" s="222"/>
      <c r="C109" s="141" t="s">
        <v>114</v>
      </c>
      <c r="D109" s="40">
        <v>421</v>
      </c>
      <c r="E109" s="2">
        <v>47</v>
      </c>
      <c r="F109" s="2">
        <v>18</v>
      </c>
    </row>
    <row r="110" spans="2:6" ht="12.75" customHeight="1" x14ac:dyDescent="0.2">
      <c r="B110" s="222"/>
      <c r="C110" s="141" t="s">
        <v>153</v>
      </c>
      <c r="D110" s="40">
        <v>446</v>
      </c>
      <c r="E110" s="2">
        <v>25</v>
      </c>
      <c r="F110" s="2">
        <v>30</v>
      </c>
    </row>
    <row r="111" spans="2:6" ht="12.75" customHeight="1" x14ac:dyDescent="0.2">
      <c r="B111" s="222"/>
      <c r="C111" s="141" t="s">
        <v>115</v>
      </c>
      <c r="D111" s="40">
        <v>791</v>
      </c>
      <c r="E111" s="2">
        <v>44</v>
      </c>
      <c r="F111" s="2">
        <v>52</v>
      </c>
    </row>
    <row r="112" spans="2:6" ht="12.75" customHeight="1" x14ac:dyDescent="0.2">
      <c r="B112" s="222"/>
      <c r="C112" s="141" t="s">
        <v>116</v>
      </c>
      <c r="D112" s="40">
        <v>401</v>
      </c>
      <c r="E112" s="2">
        <v>46</v>
      </c>
      <c r="F112" s="2">
        <v>9</v>
      </c>
    </row>
    <row r="113" spans="2:6" ht="12.75" customHeight="1" x14ac:dyDescent="0.2">
      <c r="B113" s="222"/>
      <c r="C113" s="141" t="s">
        <v>117</v>
      </c>
      <c r="D113" s="40">
        <v>189</v>
      </c>
      <c r="E113" s="2">
        <v>23</v>
      </c>
      <c r="F113" s="2">
        <v>12</v>
      </c>
    </row>
    <row r="114" spans="2:6" ht="12.75" customHeight="1" x14ac:dyDescent="0.2">
      <c r="B114" s="222"/>
      <c r="C114" s="141" t="s">
        <v>118</v>
      </c>
      <c r="D114" s="40">
        <v>959</v>
      </c>
      <c r="E114" s="2">
        <v>10</v>
      </c>
      <c r="F114" s="2">
        <v>82</v>
      </c>
    </row>
    <row r="115" spans="2:6" ht="12.75" customHeight="1" x14ac:dyDescent="0.2">
      <c r="B115" s="222"/>
      <c r="C115" s="141" t="s">
        <v>119</v>
      </c>
      <c r="D115" s="40">
        <v>332</v>
      </c>
      <c r="E115" s="2">
        <v>33</v>
      </c>
      <c r="F115" s="2">
        <v>20</v>
      </c>
    </row>
    <row r="116" spans="2:6" ht="12.75" customHeight="1" x14ac:dyDescent="0.2">
      <c r="B116" s="222"/>
      <c r="C116" s="141" t="s">
        <v>120</v>
      </c>
      <c r="D116" s="40">
        <v>286</v>
      </c>
      <c r="E116" s="2">
        <v>23</v>
      </c>
      <c r="F116" s="2">
        <v>22</v>
      </c>
    </row>
    <row r="117" spans="2:6" ht="12.75" customHeight="1" x14ac:dyDescent="0.2">
      <c r="B117" s="187" t="s">
        <v>193</v>
      </c>
      <c r="C117" s="157" t="s">
        <v>190</v>
      </c>
      <c r="D117" s="40">
        <v>1140</v>
      </c>
      <c r="E117" s="2">
        <v>128</v>
      </c>
      <c r="F117" s="2">
        <v>49</v>
      </c>
    </row>
    <row r="118" spans="2:6" ht="12.75" customHeight="1" x14ac:dyDescent="0.2">
      <c r="B118" s="188"/>
      <c r="C118" s="157" t="s">
        <v>191</v>
      </c>
      <c r="D118" s="40">
        <v>3054</v>
      </c>
      <c r="E118" s="2">
        <v>253</v>
      </c>
      <c r="F118" s="2">
        <v>219</v>
      </c>
    </row>
    <row r="119" spans="2:6" ht="12.75" customHeight="1" x14ac:dyDescent="0.2">
      <c r="B119" s="189"/>
      <c r="C119" s="157" t="s">
        <v>192</v>
      </c>
      <c r="D119" s="40">
        <v>1598</v>
      </c>
      <c r="E119" s="2">
        <v>34</v>
      </c>
      <c r="F119" s="2">
        <v>117</v>
      </c>
    </row>
  </sheetData>
  <mergeCells count="28">
    <mergeCell ref="B108:B116"/>
    <mergeCell ref="B63:C63"/>
    <mergeCell ref="B64:B66"/>
    <mergeCell ref="B67:B70"/>
    <mergeCell ref="B71:B73"/>
    <mergeCell ref="B74:B78"/>
    <mergeCell ref="B79:B87"/>
    <mergeCell ref="B92:C92"/>
    <mergeCell ref="B93:B95"/>
    <mergeCell ref="B96:B99"/>
    <mergeCell ref="B100:B102"/>
    <mergeCell ref="B103:B107"/>
    <mergeCell ref="B59:B61"/>
    <mergeCell ref="B88:B90"/>
    <mergeCell ref="B117:B119"/>
    <mergeCell ref="B50:B58"/>
    <mergeCell ref="B5:C5"/>
    <mergeCell ref="B6:B8"/>
    <mergeCell ref="B9:B12"/>
    <mergeCell ref="B13:B15"/>
    <mergeCell ref="B16:B20"/>
    <mergeCell ref="B21:B29"/>
    <mergeCell ref="B34:C34"/>
    <mergeCell ref="B35:B37"/>
    <mergeCell ref="B38:B41"/>
    <mergeCell ref="B42:B44"/>
    <mergeCell ref="B45:B49"/>
    <mergeCell ref="B30:B32"/>
  </mergeCells>
  <conditionalFormatting sqref="D92:F92">
    <cfRule type="cellIs" dxfId="80" priority="3" operator="lessThan">
      <formula>10</formula>
    </cfRule>
  </conditionalFormatting>
  <conditionalFormatting sqref="C93:F107 D108:F116">
    <cfRule type="cellIs" dxfId="79" priority="2" operator="lessThan">
      <formula>10</formula>
    </cfRule>
  </conditionalFormatting>
  <conditionalFormatting sqref="D117:F119">
    <cfRule type="cellIs" dxfId="78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5"/>
  <sheetViews>
    <sheetView zoomScaleNormal="100" workbookViewId="0">
      <pane ySplit="4" topLeftCell="A5" activePane="bottomLeft" state="frozen"/>
      <selection activeCell="B29" sqref="B29:C32"/>
      <selection pane="bottomLeft"/>
    </sheetView>
  </sheetViews>
  <sheetFormatPr baseColWidth="10" defaultRowHeight="13.5" customHeight="1" x14ac:dyDescent="0.2"/>
  <cols>
    <col min="1" max="1" width="2" style="4" customWidth="1"/>
    <col min="2" max="2" width="11.42578125" style="4"/>
    <col min="3" max="3" width="41.7109375" style="4" customWidth="1"/>
    <col min="4" max="12" width="11.42578125" style="4" customWidth="1"/>
    <col min="13" max="16384" width="11.42578125" style="4"/>
  </cols>
  <sheetData>
    <row r="1" spans="2:15" ht="21.75" customHeight="1" x14ac:dyDescent="0.2"/>
    <row r="2" spans="2:15" ht="24.75" customHeight="1" x14ac:dyDescent="0.25">
      <c r="B2" s="109" t="s">
        <v>135</v>
      </c>
    </row>
    <row r="3" spans="2:15" ht="23.25" customHeight="1" x14ac:dyDescent="0.2">
      <c r="B3" s="191" t="s">
        <v>45</v>
      </c>
      <c r="C3" s="191"/>
      <c r="D3" s="195" t="s">
        <v>0</v>
      </c>
      <c r="E3" s="192" t="s">
        <v>62</v>
      </c>
      <c r="F3" s="193"/>
      <c r="G3" s="193"/>
      <c r="H3" s="193"/>
      <c r="I3" s="192" t="s">
        <v>59</v>
      </c>
      <c r="J3" s="193"/>
      <c r="K3" s="193"/>
      <c r="L3" s="194"/>
    </row>
    <row r="4" spans="2:15" ht="33" customHeight="1" x14ac:dyDescent="0.2">
      <c r="B4" s="191"/>
      <c r="C4" s="191"/>
      <c r="D4" s="195"/>
      <c r="E4" s="12" t="s">
        <v>11</v>
      </c>
      <c r="F4" s="12" t="s">
        <v>12</v>
      </c>
      <c r="G4" s="12" t="s">
        <v>13</v>
      </c>
      <c r="H4" s="20" t="s">
        <v>14</v>
      </c>
      <c r="I4" s="12" t="s">
        <v>11</v>
      </c>
      <c r="J4" s="12" t="s">
        <v>12</v>
      </c>
      <c r="K4" s="12" t="s">
        <v>13</v>
      </c>
      <c r="L4" s="20" t="s">
        <v>14</v>
      </c>
    </row>
    <row r="5" spans="2:15" ht="12.75" customHeight="1" x14ac:dyDescent="0.2">
      <c r="B5" s="198" t="s">
        <v>2</v>
      </c>
      <c r="C5" s="71" t="s">
        <v>0</v>
      </c>
      <c r="D5" s="40">
        <v>546332.97670997248</v>
      </c>
      <c r="E5" s="2">
        <v>32300.468420000037</v>
      </c>
      <c r="F5" s="2">
        <v>462464.16512997315</v>
      </c>
      <c r="G5" s="2">
        <v>18309.137280000006</v>
      </c>
      <c r="H5" s="2">
        <v>33259.205880000016</v>
      </c>
      <c r="I5" s="2">
        <v>22891.236030000007</v>
      </c>
      <c r="J5" s="2">
        <v>490311.6342199861</v>
      </c>
      <c r="K5" s="2">
        <v>20607.388200000009</v>
      </c>
      <c r="L5" s="2">
        <v>12522.718260000001</v>
      </c>
      <c r="O5" s="138"/>
    </row>
    <row r="6" spans="2:15" ht="12.75" customHeight="1" x14ac:dyDescent="0.2">
      <c r="B6" s="198"/>
      <c r="C6" s="9" t="s">
        <v>3</v>
      </c>
      <c r="D6" s="40">
        <v>268596.99028999632</v>
      </c>
      <c r="E6" s="2">
        <v>17110.88869</v>
      </c>
      <c r="F6" s="2">
        <v>225374.18030999743</v>
      </c>
      <c r="G6" s="2">
        <v>8490.0393399999975</v>
      </c>
      <c r="H6" s="2">
        <v>17621.881950000017</v>
      </c>
      <c r="I6" s="2">
        <v>12287.8498</v>
      </c>
      <c r="J6" s="2">
        <v>239840.24759000033</v>
      </c>
      <c r="K6" s="2">
        <v>10423.875779999997</v>
      </c>
      <c r="L6" s="2">
        <v>6045.0171200000004</v>
      </c>
    </row>
    <row r="7" spans="2:15" ht="12.75" customHeight="1" x14ac:dyDescent="0.2">
      <c r="B7" s="198"/>
      <c r="C7" s="9" t="s">
        <v>4</v>
      </c>
      <c r="D7" s="40">
        <v>277735.98642000154</v>
      </c>
      <c r="E7" s="2">
        <v>15189.579730000003</v>
      </c>
      <c r="F7" s="2">
        <v>237089.98482000479</v>
      </c>
      <c r="G7" s="2">
        <v>9819.0979400000033</v>
      </c>
      <c r="H7" s="2">
        <v>15637.323930000006</v>
      </c>
      <c r="I7" s="2">
        <v>10603.386230000004</v>
      </c>
      <c r="J7" s="2">
        <v>250471.38663000203</v>
      </c>
      <c r="K7" s="2">
        <v>10183.512420000003</v>
      </c>
      <c r="L7" s="2">
        <v>6477.7011400000001</v>
      </c>
    </row>
    <row r="8" spans="2:15" ht="12.75" customHeight="1" x14ac:dyDescent="0.2">
      <c r="B8" s="198" t="s">
        <v>10</v>
      </c>
      <c r="C8" s="9" t="s">
        <v>5</v>
      </c>
      <c r="D8" s="40">
        <v>97644.995350000754</v>
      </c>
      <c r="E8" s="2">
        <v>5381.5913999999993</v>
      </c>
      <c r="F8" s="2">
        <v>78219.808960000504</v>
      </c>
      <c r="G8" s="2">
        <v>7500.6945299999961</v>
      </c>
      <c r="H8" s="2">
        <v>6542.9004599999971</v>
      </c>
      <c r="I8" s="2">
        <v>3891.7597200000005</v>
      </c>
      <c r="J8" s="2">
        <v>87061.718900000516</v>
      </c>
      <c r="K8" s="2">
        <v>3921.3230599999993</v>
      </c>
      <c r="L8" s="2">
        <v>2770.1936700000001</v>
      </c>
    </row>
    <row r="9" spans="2:15" ht="12.75" customHeight="1" x14ac:dyDescent="0.2">
      <c r="B9" s="198"/>
      <c r="C9" s="9" t="s">
        <v>6</v>
      </c>
      <c r="D9" s="40">
        <v>139796.99341000186</v>
      </c>
      <c r="E9" s="2">
        <v>7059.8336000000008</v>
      </c>
      <c r="F9" s="2">
        <v>111640.07170000132</v>
      </c>
      <c r="G9" s="2">
        <v>4347.8394500000004</v>
      </c>
      <c r="H9" s="2">
        <v>16749.248660000023</v>
      </c>
      <c r="I9" s="2">
        <v>6493.7556700000023</v>
      </c>
      <c r="J9" s="2">
        <v>120521.25548000092</v>
      </c>
      <c r="K9" s="2">
        <v>6987.5040200000003</v>
      </c>
      <c r="L9" s="2">
        <v>5794.4782399999986</v>
      </c>
    </row>
    <row r="10" spans="2:15" ht="12.75" customHeight="1" x14ac:dyDescent="0.2">
      <c r="B10" s="198"/>
      <c r="C10" s="9" t="s">
        <v>7</v>
      </c>
      <c r="D10" s="40">
        <v>144717.99553000063</v>
      </c>
      <c r="E10" s="2">
        <v>7278.4878300000064</v>
      </c>
      <c r="F10" s="2">
        <v>126230.0668200017</v>
      </c>
      <c r="G10" s="2">
        <v>3255.5641200000005</v>
      </c>
      <c r="H10" s="2">
        <v>7953.8767600000065</v>
      </c>
      <c r="I10" s="2">
        <v>5595.9630600000028</v>
      </c>
      <c r="J10" s="2">
        <v>132092.34489000097</v>
      </c>
      <c r="K10" s="2">
        <v>4707.2580100000023</v>
      </c>
      <c r="L10" s="2">
        <v>2322.4295699999998</v>
      </c>
    </row>
    <row r="11" spans="2:15" ht="12.75" customHeight="1" x14ac:dyDescent="0.2">
      <c r="B11" s="198"/>
      <c r="C11" s="9" t="s">
        <v>8</v>
      </c>
      <c r="D11" s="40">
        <v>164172.99242000189</v>
      </c>
      <c r="E11" s="2">
        <v>12580.555589999998</v>
      </c>
      <c r="F11" s="2">
        <v>146374.21765000155</v>
      </c>
      <c r="G11" s="2">
        <v>3205.0391799999993</v>
      </c>
      <c r="H11" s="2">
        <v>2013.1799999999994</v>
      </c>
      <c r="I11" s="2">
        <v>6909.7575799999959</v>
      </c>
      <c r="J11" s="2">
        <v>150636.31495000076</v>
      </c>
      <c r="K11" s="2">
        <v>4991.3031100000007</v>
      </c>
      <c r="L11" s="2" t="s">
        <v>141</v>
      </c>
    </row>
    <row r="12" spans="2:15" ht="12.75" customHeight="1" x14ac:dyDescent="0.2">
      <c r="B12" s="198" t="s">
        <v>34</v>
      </c>
      <c r="C12" s="9" t="s">
        <v>35</v>
      </c>
      <c r="D12" s="40">
        <v>237407.15377000108</v>
      </c>
      <c r="E12" s="2">
        <v>14687.078450000012</v>
      </c>
      <c r="F12" s="2">
        <v>199575.80068000112</v>
      </c>
      <c r="G12" s="2">
        <v>5287.1506799999979</v>
      </c>
      <c r="H12" s="2">
        <v>17857.123960000023</v>
      </c>
      <c r="I12" s="2">
        <v>9138.249520000003</v>
      </c>
      <c r="J12" s="2">
        <v>216566.03829000163</v>
      </c>
      <c r="K12" s="2">
        <v>5261.5744500000028</v>
      </c>
      <c r="L12" s="2">
        <v>6441.29151</v>
      </c>
    </row>
    <row r="13" spans="2:15" ht="12.75" customHeight="1" x14ac:dyDescent="0.2">
      <c r="B13" s="198"/>
      <c r="C13" s="9" t="s">
        <v>36</v>
      </c>
      <c r="D13" s="40">
        <v>127501.79185000126</v>
      </c>
      <c r="E13" s="2">
        <v>9467.1033600000046</v>
      </c>
      <c r="F13" s="2">
        <v>105789.43283000105</v>
      </c>
      <c r="G13" s="2">
        <v>5016.0943099999986</v>
      </c>
      <c r="H13" s="2">
        <v>7229.1613500000003</v>
      </c>
      <c r="I13" s="2">
        <v>5550.8380800000023</v>
      </c>
      <c r="J13" s="2">
        <v>112908.83391000082</v>
      </c>
      <c r="K13" s="2">
        <v>6528.0672299999997</v>
      </c>
      <c r="L13" s="2">
        <v>2514.0526300000001</v>
      </c>
    </row>
    <row r="14" spans="2:15" ht="12.75" customHeight="1" x14ac:dyDescent="0.2">
      <c r="B14" s="198"/>
      <c r="C14" s="9" t="s">
        <v>9</v>
      </c>
      <c r="D14" s="40">
        <v>181424.03109000094</v>
      </c>
      <c r="E14" s="2">
        <v>8146.2866100000047</v>
      </c>
      <c r="F14" s="2">
        <v>157098.93162000095</v>
      </c>
      <c r="G14" s="2">
        <v>8005.8922899999961</v>
      </c>
      <c r="H14" s="2">
        <v>8172.9205700000002</v>
      </c>
      <c r="I14" s="2">
        <v>8202.1484300000029</v>
      </c>
      <c r="J14" s="2">
        <v>160836.76202000049</v>
      </c>
      <c r="K14" s="2">
        <v>8817.7465200000042</v>
      </c>
      <c r="L14" s="2">
        <v>3567.3741199999995</v>
      </c>
    </row>
    <row r="15" spans="2:15" ht="12.75" customHeight="1" x14ac:dyDescent="0.2">
      <c r="B15" s="198" t="s">
        <v>37</v>
      </c>
      <c r="C15" s="9" t="s">
        <v>38</v>
      </c>
      <c r="D15" s="40">
        <v>41948.554149999909</v>
      </c>
      <c r="E15" s="2">
        <v>19551.585700000029</v>
      </c>
      <c r="F15" s="2">
        <v>16040.201910000027</v>
      </c>
      <c r="G15" s="2">
        <v>4789.1800899999998</v>
      </c>
      <c r="H15" s="2">
        <v>1567.5864500000002</v>
      </c>
      <c r="I15" s="2">
        <v>16797.059070000018</v>
      </c>
      <c r="J15" s="2">
        <v>17981.768450000021</v>
      </c>
      <c r="K15" s="2">
        <v>6569.6496500000039</v>
      </c>
      <c r="L15" s="2">
        <v>600.07698000000005</v>
      </c>
    </row>
    <row r="16" spans="2:15" ht="12.75" customHeight="1" x14ac:dyDescent="0.2">
      <c r="B16" s="198"/>
      <c r="C16" s="9" t="s">
        <v>39</v>
      </c>
      <c r="D16" s="40">
        <v>8595.874170000021</v>
      </c>
      <c r="E16" s="2">
        <v>725.40196999999966</v>
      </c>
      <c r="F16" s="2">
        <v>6855.6735900000149</v>
      </c>
      <c r="G16" s="2">
        <v>633.81602999999984</v>
      </c>
      <c r="H16" s="2">
        <v>380.9825800000001</v>
      </c>
      <c r="I16" s="2">
        <v>405.04137999999995</v>
      </c>
      <c r="J16" s="2">
        <v>7480.2300800000157</v>
      </c>
      <c r="K16" s="2">
        <v>602.60644999999988</v>
      </c>
      <c r="L16" s="2" t="s">
        <v>141</v>
      </c>
    </row>
    <row r="17" spans="2:12" ht="12.75" customHeight="1" x14ac:dyDescent="0.2">
      <c r="B17" s="198"/>
      <c r="C17" s="9" t="s">
        <v>40</v>
      </c>
      <c r="D17" s="40">
        <v>316878.39053999831</v>
      </c>
      <c r="E17" s="2">
        <v>10552.194509999999</v>
      </c>
      <c r="F17" s="2">
        <v>276792.15138999943</v>
      </c>
      <c r="G17" s="2">
        <v>11116.458839999998</v>
      </c>
      <c r="H17" s="2">
        <v>18417.585800000012</v>
      </c>
      <c r="I17" s="2">
        <v>5011.8183200000003</v>
      </c>
      <c r="J17" s="2">
        <v>292920.28876999818</v>
      </c>
      <c r="K17" s="2">
        <v>11622.422340000003</v>
      </c>
      <c r="L17" s="2">
        <v>7323.8611100000007</v>
      </c>
    </row>
    <row r="18" spans="2:12" ht="12.75" customHeight="1" x14ac:dyDescent="0.2">
      <c r="B18" s="198"/>
      <c r="C18" s="9" t="s">
        <v>149</v>
      </c>
      <c r="D18" s="40">
        <v>58439.811730000067</v>
      </c>
      <c r="E18" s="2">
        <v>973.84673999999995</v>
      </c>
      <c r="F18" s="2">
        <v>53779.258890000026</v>
      </c>
      <c r="G18" s="2">
        <v>1052.3439000000001</v>
      </c>
      <c r="H18" s="2">
        <v>2634.3622</v>
      </c>
      <c r="I18" s="2">
        <v>677.31726000000003</v>
      </c>
      <c r="J18" s="2">
        <v>55555.235739999916</v>
      </c>
      <c r="K18" s="2">
        <v>1545.6205799999998</v>
      </c>
      <c r="L18" s="2">
        <v>661.63815</v>
      </c>
    </row>
    <row r="19" spans="2:12" ht="12.75" customHeight="1" x14ac:dyDescent="0.2">
      <c r="B19" s="198"/>
      <c r="C19" s="9" t="s">
        <v>42</v>
      </c>
      <c r="D19" s="40">
        <v>120470.34612000217</v>
      </c>
      <c r="E19" s="2" t="s">
        <v>141</v>
      </c>
      <c r="F19" s="2">
        <v>108996.87935000172</v>
      </c>
      <c r="G19" s="2" t="s">
        <v>141</v>
      </c>
      <c r="H19" s="2">
        <v>10258.688849999999</v>
      </c>
      <c r="I19" s="2" t="s">
        <v>141</v>
      </c>
      <c r="J19" s="2">
        <v>116374.11118000197</v>
      </c>
      <c r="K19" s="2" t="s">
        <v>141</v>
      </c>
      <c r="L19" s="2">
        <v>3829.1457599999994</v>
      </c>
    </row>
    <row r="20" spans="2:12" ht="12.75" customHeight="1" x14ac:dyDescent="0.2">
      <c r="B20" s="190" t="s">
        <v>121</v>
      </c>
      <c r="C20" s="94" t="s">
        <v>152</v>
      </c>
      <c r="D20" s="40">
        <v>309089.94906999893</v>
      </c>
      <c r="E20" s="2">
        <v>10077.27577</v>
      </c>
      <c r="F20" s="2">
        <v>270497.46973999991</v>
      </c>
      <c r="G20" s="2">
        <v>10870.942269999998</v>
      </c>
      <c r="H20" s="2">
        <v>17644.261290000009</v>
      </c>
      <c r="I20" s="2">
        <v>4513.4628199999988</v>
      </c>
      <c r="J20" s="2">
        <v>286162.21983999951</v>
      </c>
      <c r="K20" s="2">
        <v>11184.693090000001</v>
      </c>
      <c r="L20" s="2">
        <v>7229.5733199999995</v>
      </c>
    </row>
    <row r="21" spans="2:12" ht="12.75" customHeight="1" x14ac:dyDescent="0.2">
      <c r="B21" s="190"/>
      <c r="C21" s="94" t="s">
        <v>114</v>
      </c>
      <c r="D21" s="40">
        <v>26134.740250000013</v>
      </c>
      <c r="E21" s="2">
        <v>16012.603840000034</v>
      </c>
      <c r="F21" s="2">
        <v>5912.3801299999959</v>
      </c>
      <c r="G21" s="2">
        <v>3372.1799700000015</v>
      </c>
      <c r="H21" s="2">
        <v>837.57630999999992</v>
      </c>
      <c r="I21" s="2">
        <v>14550.374460000023</v>
      </c>
      <c r="J21" s="2">
        <v>7210.4204699999918</v>
      </c>
      <c r="K21" s="2">
        <v>4104.0091400000001</v>
      </c>
      <c r="L21" s="2" t="s">
        <v>141</v>
      </c>
    </row>
    <row r="22" spans="2:12" ht="12.75" customHeight="1" x14ac:dyDescent="0.2">
      <c r="B22" s="190"/>
      <c r="C22" s="94" t="s">
        <v>153</v>
      </c>
      <c r="D22" s="40">
        <v>31406.506369999941</v>
      </c>
      <c r="E22" s="2" t="s">
        <v>141</v>
      </c>
      <c r="F22" s="2">
        <v>29063.225269999937</v>
      </c>
      <c r="G22" s="2" t="s">
        <v>141</v>
      </c>
      <c r="H22" s="2">
        <v>1976.6245499999995</v>
      </c>
      <c r="I22" s="2" t="s">
        <v>141</v>
      </c>
      <c r="J22" s="2">
        <v>30288.36497999994</v>
      </c>
      <c r="K22" s="2" t="s">
        <v>141</v>
      </c>
      <c r="L22" s="2" t="s">
        <v>141</v>
      </c>
    </row>
    <row r="23" spans="2:12" ht="12.75" customHeight="1" x14ac:dyDescent="0.2">
      <c r="B23" s="190"/>
      <c r="C23" s="94" t="s">
        <v>115</v>
      </c>
      <c r="D23" s="40">
        <v>51989.882620000026</v>
      </c>
      <c r="E23" s="2">
        <v>721.62893000000008</v>
      </c>
      <c r="F23" s="2">
        <v>46739.611500000043</v>
      </c>
      <c r="G23" s="2">
        <v>1225.59106</v>
      </c>
      <c r="H23" s="2">
        <v>3303.0511299999998</v>
      </c>
      <c r="I23" s="2" t="s">
        <v>141</v>
      </c>
      <c r="J23" s="2">
        <v>49444.720770000044</v>
      </c>
      <c r="K23" s="2">
        <v>1088.8572899999999</v>
      </c>
      <c r="L23" s="2">
        <v>1050.42605</v>
      </c>
    </row>
    <row r="24" spans="2:12" ht="12.75" customHeight="1" x14ac:dyDescent="0.2">
      <c r="B24" s="190"/>
      <c r="C24" s="94" t="s">
        <v>116</v>
      </c>
      <c r="D24" s="40">
        <v>5058.1659100000097</v>
      </c>
      <c r="E24" s="2">
        <v>616.93912999999998</v>
      </c>
      <c r="F24" s="2">
        <v>4013.8583900000162</v>
      </c>
      <c r="G24" s="2">
        <v>342.96100999999987</v>
      </c>
      <c r="H24" s="2" t="s">
        <v>141</v>
      </c>
      <c r="I24" s="2">
        <v>337.33704000000006</v>
      </c>
      <c r="J24" s="2">
        <v>4238.8925800000161</v>
      </c>
      <c r="K24" s="2">
        <v>449.79219999999992</v>
      </c>
      <c r="L24" s="2" t="s">
        <v>141</v>
      </c>
    </row>
    <row r="25" spans="2:12" ht="12.75" customHeight="1" x14ac:dyDescent="0.2">
      <c r="B25" s="190"/>
      <c r="C25" s="94" t="s">
        <v>117</v>
      </c>
      <c r="D25" s="40">
        <v>4560.0849300000009</v>
      </c>
      <c r="E25" s="2" t="s">
        <v>141</v>
      </c>
      <c r="F25" s="2">
        <v>3946.9589899999996</v>
      </c>
      <c r="G25" s="2">
        <v>290.85502000000002</v>
      </c>
      <c r="H25" s="2">
        <v>213.80808000000005</v>
      </c>
      <c r="I25" s="2" t="s">
        <v>141</v>
      </c>
      <c r="J25" s="2">
        <v>4044.6106099999997</v>
      </c>
      <c r="K25" s="2">
        <v>257.59330999999997</v>
      </c>
      <c r="L25" s="2" t="s">
        <v>141</v>
      </c>
    </row>
    <row r="26" spans="2:12" ht="12.75" customHeight="1" x14ac:dyDescent="0.2">
      <c r="B26" s="190"/>
      <c r="C26" s="94" t="s">
        <v>118</v>
      </c>
      <c r="D26" s="40">
        <v>90415.705470001005</v>
      </c>
      <c r="E26" s="2" t="s">
        <v>141</v>
      </c>
      <c r="F26" s="2">
        <v>81990.859110000747</v>
      </c>
      <c r="G26" s="2" t="s">
        <v>141</v>
      </c>
      <c r="H26" s="2">
        <v>7528.2302600000003</v>
      </c>
      <c r="I26" s="2" t="s">
        <v>141</v>
      </c>
      <c r="J26" s="2">
        <v>87227.486610000909</v>
      </c>
      <c r="K26" s="2" t="s">
        <v>141</v>
      </c>
      <c r="L26" s="2">
        <v>2921.1296799999996</v>
      </c>
    </row>
    <row r="27" spans="2:12" ht="12.75" customHeight="1" x14ac:dyDescent="0.2">
      <c r="B27" s="190"/>
      <c r="C27" s="94" t="s">
        <v>119</v>
      </c>
      <c r="D27" s="40">
        <v>17073.998860000022</v>
      </c>
      <c r="E27" s="2">
        <v>4013.9006000000013</v>
      </c>
      <c r="F27" s="2">
        <v>10688.190850000001</v>
      </c>
      <c r="G27" s="2">
        <v>1596.6699999999998</v>
      </c>
      <c r="H27" s="2">
        <v>775.23741000000007</v>
      </c>
      <c r="I27" s="2">
        <v>2620.4656099999997</v>
      </c>
      <c r="J27" s="2">
        <v>11386.663350000003</v>
      </c>
      <c r="K27" s="2">
        <v>2656.5663100000006</v>
      </c>
      <c r="L27" s="2" t="s">
        <v>141</v>
      </c>
    </row>
    <row r="28" spans="2:12" ht="12.75" customHeight="1" x14ac:dyDescent="0.2">
      <c r="B28" s="190"/>
      <c r="C28" s="94" t="s">
        <v>120</v>
      </c>
      <c r="D28" s="40">
        <v>10603.943230000006</v>
      </c>
      <c r="E28" s="2" t="s">
        <v>141</v>
      </c>
      <c r="F28" s="2">
        <v>9611.6111500000025</v>
      </c>
      <c r="G28" s="2" t="s">
        <v>141</v>
      </c>
      <c r="H28" s="2">
        <v>896.00946999999996</v>
      </c>
      <c r="I28" s="2" t="s">
        <v>141</v>
      </c>
      <c r="J28" s="2">
        <v>10308.255010000006</v>
      </c>
      <c r="K28" s="2" t="s">
        <v>141</v>
      </c>
      <c r="L28" s="2" t="s">
        <v>141</v>
      </c>
    </row>
    <row r="29" spans="2:12" ht="12.75" customHeight="1" x14ac:dyDescent="0.2">
      <c r="B29" s="187" t="s">
        <v>193</v>
      </c>
      <c r="C29" s="157" t="s">
        <v>190</v>
      </c>
      <c r="D29" s="40">
        <v>49634.430769999955</v>
      </c>
      <c r="E29" s="2">
        <v>20836.710340000023</v>
      </c>
      <c r="F29" s="2">
        <v>21416.529480000034</v>
      </c>
      <c r="G29" s="2">
        <v>5632.6413400000001</v>
      </c>
      <c r="H29" s="2">
        <v>1748.5496100000003</v>
      </c>
      <c r="I29" s="2">
        <v>17568.967090000035</v>
      </c>
      <c r="J29" s="2">
        <v>23782.632410000038</v>
      </c>
      <c r="K29" s="2">
        <v>7517.975129999998</v>
      </c>
      <c r="L29" s="2">
        <v>764.8561400000001</v>
      </c>
    </row>
    <row r="30" spans="2:12" ht="12.75" customHeight="1" x14ac:dyDescent="0.2">
      <c r="B30" s="188"/>
      <c r="C30" s="157" t="s">
        <v>191</v>
      </c>
      <c r="D30" s="40">
        <v>349000.3463199978</v>
      </c>
      <c r="E30" s="2">
        <v>10789.514660000001</v>
      </c>
      <c r="F30" s="2">
        <v>307442.30601999967</v>
      </c>
      <c r="G30" s="2">
        <v>11624.497739999995</v>
      </c>
      <c r="H30" s="2">
        <v>19144.027900000001</v>
      </c>
      <c r="I30" s="2">
        <v>5031.140519999999</v>
      </c>
      <c r="J30" s="2">
        <v>324143.10112999851</v>
      </c>
      <c r="K30" s="2">
        <v>12283.364409999998</v>
      </c>
      <c r="L30" s="2">
        <v>7542.7402600000005</v>
      </c>
    </row>
    <row r="31" spans="2:12" ht="12.75" customHeight="1" x14ac:dyDescent="0.2">
      <c r="B31" s="189"/>
      <c r="C31" s="157" t="s">
        <v>192</v>
      </c>
      <c r="D31" s="40">
        <v>147698.19962000218</v>
      </c>
      <c r="E31" s="2" t="s">
        <v>141</v>
      </c>
      <c r="F31" s="2">
        <v>133605.32963000255</v>
      </c>
      <c r="G31" s="2">
        <v>1051.9982</v>
      </c>
      <c r="H31" s="2">
        <v>12366.628370000004</v>
      </c>
      <c r="I31" s="2">
        <v>291.12842000000001</v>
      </c>
      <c r="J31" s="2" t="s">
        <v>141</v>
      </c>
      <c r="K31" s="2">
        <v>806.04866000000004</v>
      </c>
      <c r="L31" s="2">
        <v>4215.1218599999993</v>
      </c>
    </row>
    <row r="32" spans="2:12" ht="12.75" customHeight="1" x14ac:dyDescent="0.2">
      <c r="B32" s="96" t="s">
        <v>122</v>
      </c>
      <c r="C32" s="11"/>
      <c r="D32" s="95"/>
      <c r="E32" s="3"/>
      <c r="F32" s="3"/>
      <c r="G32" s="3"/>
      <c r="H32" s="3"/>
      <c r="I32" s="3"/>
      <c r="J32" s="3"/>
      <c r="K32" s="3"/>
      <c r="L32" s="3"/>
    </row>
    <row r="33" spans="2:12" ht="13.5" customHeight="1" x14ac:dyDescent="0.2">
      <c r="B33" s="96"/>
    </row>
    <row r="34" spans="2:12" ht="13.5" customHeight="1" x14ac:dyDescent="0.2">
      <c r="B34" s="191" t="s">
        <v>60</v>
      </c>
      <c r="C34" s="191"/>
      <c r="D34" s="195" t="s">
        <v>0</v>
      </c>
      <c r="E34" s="192" t="s">
        <v>62</v>
      </c>
      <c r="F34" s="193"/>
      <c r="G34" s="193"/>
      <c r="H34" s="193"/>
      <c r="I34" s="192" t="s">
        <v>59</v>
      </c>
      <c r="J34" s="193"/>
      <c r="K34" s="193"/>
      <c r="L34" s="194"/>
    </row>
    <row r="35" spans="2:12" ht="30" customHeight="1" x14ac:dyDescent="0.2">
      <c r="B35" s="191"/>
      <c r="C35" s="191"/>
      <c r="D35" s="195"/>
      <c r="E35" s="12" t="s">
        <v>11</v>
      </c>
      <c r="F35" s="12" t="s">
        <v>12</v>
      </c>
      <c r="G35" s="12" t="s">
        <v>13</v>
      </c>
      <c r="H35" s="20" t="s">
        <v>14</v>
      </c>
      <c r="I35" s="12" t="s">
        <v>11</v>
      </c>
      <c r="J35" s="12" t="s">
        <v>12</v>
      </c>
      <c r="K35" s="12" t="s">
        <v>13</v>
      </c>
      <c r="L35" s="20" t="s">
        <v>14</v>
      </c>
    </row>
    <row r="36" spans="2:12" ht="12" customHeight="1" x14ac:dyDescent="0.2">
      <c r="B36" s="186" t="s">
        <v>2</v>
      </c>
      <c r="C36" s="71" t="s">
        <v>0</v>
      </c>
      <c r="D36" s="72">
        <v>100</v>
      </c>
      <c r="E36" s="10">
        <v>5.912231147845783</v>
      </c>
      <c r="F36" s="10">
        <v>84.648773704809315</v>
      </c>
      <c r="G36" s="10">
        <v>3.3512780777499427</v>
      </c>
      <c r="H36" s="10">
        <v>6.0877170695951</v>
      </c>
      <c r="I36" s="10">
        <v>4.1899788235099873</v>
      </c>
      <c r="J36" s="10">
        <v>89.745934278513303</v>
      </c>
      <c r="K36" s="10">
        <v>3.7719466110388797</v>
      </c>
      <c r="L36" s="10">
        <v>2.2921402869385306</v>
      </c>
    </row>
    <row r="37" spans="2:12" ht="12" customHeight="1" x14ac:dyDescent="0.2">
      <c r="B37" s="186"/>
      <c r="C37" s="9" t="s">
        <v>3</v>
      </c>
      <c r="D37" s="72">
        <v>100</v>
      </c>
      <c r="E37" s="10">
        <v>6.3704692563851415</v>
      </c>
      <c r="F37" s="10">
        <v>83.907932127857237</v>
      </c>
      <c r="G37" s="10">
        <v>3.1608840184074851</v>
      </c>
      <c r="H37" s="10">
        <v>6.5607145973505459</v>
      </c>
      <c r="I37" s="10">
        <v>4.5748278067944783</v>
      </c>
      <c r="J37" s="10">
        <v>89.293721173512864</v>
      </c>
      <c r="K37" s="10">
        <v>3.8808609764187931</v>
      </c>
      <c r="L37" s="10">
        <v>2.2505900432738586</v>
      </c>
    </row>
    <row r="38" spans="2:12" ht="12" customHeight="1" x14ac:dyDescent="0.2">
      <c r="B38" s="186"/>
      <c r="C38" s="9" t="s">
        <v>4</v>
      </c>
      <c r="D38" s="72">
        <v>100</v>
      </c>
      <c r="E38" s="10">
        <v>5.4690715185283256</v>
      </c>
      <c r="F38" s="10">
        <v>85.365237640278082</v>
      </c>
      <c r="G38" s="10">
        <v>3.5354071564753</v>
      </c>
      <c r="H38" s="10">
        <v>5.6302836847194619</v>
      </c>
      <c r="I38" s="10">
        <v>3.8177934255754962</v>
      </c>
      <c r="J38" s="10">
        <v>90.183267159061103</v>
      </c>
      <c r="K38" s="10">
        <v>3.6666161095164038</v>
      </c>
      <c r="L38" s="10">
        <v>2.3323233058478237</v>
      </c>
    </row>
    <row r="39" spans="2:12" ht="12" customHeight="1" x14ac:dyDescent="0.2">
      <c r="B39" s="186" t="s">
        <v>10</v>
      </c>
      <c r="C39" s="9" t="s">
        <v>5</v>
      </c>
      <c r="D39" s="72">
        <v>100</v>
      </c>
      <c r="E39" s="10">
        <v>5.5113847675552758</v>
      </c>
      <c r="F39" s="10">
        <v>80.106316437035801</v>
      </c>
      <c r="G39" s="10">
        <v>7.6815964844018385</v>
      </c>
      <c r="H39" s="10">
        <v>6.7007023110068147</v>
      </c>
      <c r="I39" s="10">
        <v>3.9856212866315395</v>
      </c>
      <c r="J39" s="10">
        <v>89.161475801125107</v>
      </c>
      <c r="K39" s="10">
        <v>4.0158976360686323</v>
      </c>
      <c r="L39" s="10">
        <v>2.8370052761746414</v>
      </c>
    </row>
    <row r="40" spans="2:12" ht="12" customHeight="1" x14ac:dyDescent="0.2">
      <c r="B40" s="186"/>
      <c r="C40" s="9" t="s">
        <v>6</v>
      </c>
      <c r="D40" s="72">
        <v>100</v>
      </c>
      <c r="E40" s="10">
        <v>5.050061112040269</v>
      </c>
      <c r="F40" s="10">
        <v>79.858707241706654</v>
      </c>
      <c r="G40" s="10">
        <v>3.1101094121877817</v>
      </c>
      <c r="H40" s="10">
        <v>11.981122234064934</v>
      </c>
      <c r="I40" s="10">
        <v>4.6451325680194815</v>
      </c>
      <c r="J40" s="10">
        <v>86.211621967099447</v>
      </c>
      <c r="K40" s="10">
        <v>4.9983221023265028</v>
      </c>
      <c r="L40" s="10">
        <v>4.1449233625545681</v>
      </c>
    </row>
    <row r="41" spans="2:12" ht="12" customHeight="1" x14ac:dyDescent="0.2">
      <c r="B41" s="186"/>
      <c r="C41" s="9" t="s">
        <v>7</v>
      </c>
      <c r="D41" s="72">
        <v>100</v>
      </c>
      <c r="E41" s="10">
        <v>5.0294283052663937</v>
      </c>
      <c r="F41" s="10">
        <v>87.224858496491336</v>
      </c>
      <c r="G41" s="10">
        <v>2.2495917719680611</v>
      </c>
      <c r="H41" s="10">
        <v>5.4961214262749625</v>
      </c>
      <c r="I41" s="10">
        <v>3.8668052577054546</v>
      </c>
      <c r="J41" s="10">
        <v>91.275687177838108</v>
      </c>
      <c r="K41" s="10">
        <v>3.2527108966377116</v>
      </c>
      <c r="L41" s="10">
        <v>1.6047966678190708</v>
      </c>
    </row>
    <row r="42" spans="2:12" ht="12" customHeight="1" x14ac:dyDescent="0.2">
      <c r="B42" s="186"/>
      <c r="C42" s="9" t="s">
        <v>8</v>
      </c>
      <c r="D42" s="72">
        <v>100</v>
      </c>
      <c r="E42" s="10">
        <v>7.6629873187761026</v>
      </c>
      <c r="F42" s="10">
        <v>89.15852448832392</v>
      </c>
      <c r="G42" s="10">
        <v>1.952232905519919</v>
      </c>
      <c r="H42" s="10">
        <v>1.2262552873798536</v>
      </c>
      <c r="I42" s="10">
        <v>4.2088272121658665</v>
      </c>
      <c r="J42" s="10">
        <v>91.754625855043599</v>
      </c>
      <c r="K42" s="10">
        <v>3.0402705319708385</v>
      </c>
      <c r="L42" s="126" t="s">
        <v>148</v>
      </c>
    </row>
    <row r="43" spans="2:12" ht="12" customHeight="1" x14ac:dyDescent="0.2">
      <c r="B43" s="186" t="s">
        <v>34</v>
      </c>
      <c r="C43" s="9" t="s">
        <v>35</v>
      </c>
      <c r="D43" s="72">
        <v>100</v>
      </c>
      <c r="E43" s="10">
        <v>6.1864515103149689</v>
      </c>
      <c r="F43" s="10">
        <v>84.064779645751202</v>
      </c>
      <c r="G43" s="10">
        <v>2.2270393271814228</v>
      </c>
      <c r="H43" s="10">
        <v>7.5217295167524387</v>
      </c>
      <c r="I43" s="10">
        <v>3.849188777543358</v>
      </c>
      <c r="J43" s="10">
        <v>91.221361635887916</v>
      </c>
      <c r="K43" s="10">
        <v>2.2162661766702199</v>
      </c>
      <c r="L43" s="10">
        <v>2.7131834098985408</v>
      </c>
    </row>
    <row r="44" spans="2:12" ht="12" customHeight="1" x14ac:dyDescent="0.2">
      <c r="B44" s="186"/>
      <c r="C44" s="9" t="s">
        <v>36</v>
      </c>
      <c r="D44" s="72">
        <v>100</v>
      </c>
      <c r="E44" s="10">
        <v>7.4250747559199191</v>
      </c>
      <c r="F44" s="10">
        <v>82.970938129604022</v>
      </c>
      <c r="G44" s="10">
        <v>3.9341363264142624</v>
      </c>
      <c r="H44" s="10">
        <v>5.669850788061634</v>
      </c>
      <c r="I44" s="10">
        <v>4.3535373106993447</v>
      </c>
      <c r="J44" s="10">
        <v>88.554703641210111</v>
      </c>
      <c r="K44" s="10">
        <v>5.1199807746074102</v>
      </c>
      <c r="L44" s="10">
        <v>1.97177827348313</v>
      </c>
    </row>
    <row r="45" spans="2:12" ht="12" customHeight="1" x14ac:dyDescent="0.2">
      <c r="B45" s="186"/>
      <c r="C45" s="9" t="s">
        <v>9</v>
      </c>
      <c r="D45" s="72">
        <v>100</v>
      </c>
      <c r="E45" s="10">
        <v>4.4901916030951767</v>
      </c>
      <c r="F45" s="10">
        <v>86.592129320545865</v>
      </c>
      <c r="G45" s="10">
        <v>4.4128069704439703</v>
      </c>
      <c r="H45" s="10">
        <v>4.5048721059149948</v>
      </c>
      <c r="I45" s="10">
        <v>4.5209823531763078</v>
      </c>
      <c r="J45" s="10">
        <v>88.652402360199602</v>
      </c>
      <c r="K45" s="10">
        <v>4.8602968785462233</v>
      </c>
      <c r="L45" s="10">
        <v>1.9663184080780958</v>
      </c>
    </row>
    <row r="46" spans="2:12" ht="12" customHeight="1" x14ac:dyDescent="0.2">
      <c r="B46" s="186" t="s">
        <v>37</v>
      </c>
      <c r="C46" s="9" t="s">
        <v>38</v>
      </c>
      <c r="D46" s="72">
        <v>100</v>
      </c>
      <c r="E46" s="10">
        <v>46.608485312955828</v>
      </c>
      <c r="F46" s="10">
        <v>38.237794448512744</v>
      </c>
      <c r="G46" s="10">
        <v>11.416794182881295</v>
      </c>
      <c r="H46" s="10">
        <v>3.7369260556504873</v>
      </c>
      <c r="I46" s="10">
        <v>40.042045334713933</v>
      </c>
      <c r="J46" s="10">
        <v>42.866241314779678</v>
      </c>
      <c r="K46" s="10">
        <v>15.661206406562181</v>
      </c>
      <c r="L46" s="10">
        <v>1.4305069439443368</v>
      </c>
    </row>
    <row r="47" spans="2:12" ht="12" customHeight="1" x14ac:dyDescent="0.2">
      <c r="B47" s="186"/>
      <c r="C47" s="9" t="s">
        <v>39</v>
      </c>
      <c r="D47" s="72">
        <v>100</v>
      </c>
      <c r="E47" s="10">
        <v>8.4389551970372541</v>
      </c>
      <c r="F47" s="10">
        <v>79.755397233787079</v>
      </c>
      <c r="G47" s="10">
        <v>7.3734912524900107</v>
      </c>
      <c r="H47" s="10">
        <v>4.43215631668558</v>
      </c>
      <c r="I47" s="10">
        <v>4.7120440805614914</v>
      </c>
      <c r="J47" s="10">
        <v>87.021167737731119</v>
      </c>
      <c r="K47" s="10">
        <v>7.0104149744667428</v>
      </c>
      <c r="L47" s="126" t="s">
        <v>148</v>
      </c>
    </row>
    <row r="48" spans="2:12" ht="12" customHeight="1" x14ac:dyDescent="0.2">
      <c r="B48" s="186"/>
      <c r="C48" s="9" t="s">
        <v>40</v>
      </c>
      <c r="D48" s="72">
        <v>100</v>
      </c>
      <c r="E48" s="10">
        <v>3.3300454764421805</v>
      </c>
      <c r="F48" s="10">
        <v>87.349645685309369</v>
      </c>
      <c r="G48" s="10">
        <v>3.5081151545412212</v>
      </c>
      <c r="H48" s="10">
        <v>5.8121936837075774</v>
      </c>
      <c r="I48" s="10">
        <v>1.5816219943112175</v>
      </c>
      <c r="J48" s="10">
        <v>92.439338722602031</v>
      </c>
      <c r="K48" s="10">
        <v>3.6677863454791098</v>
      </c>
      <c r="L48" s="10">
        <v>2.3112529376077955</v>
      </c>
    </row>
    <row r="49" spans="2:12" ht="12" customHeight="1" x14ac:dyDescent="0.2">
      <c r="B49" s="186"/>
      <c r="C49" s="9" t="s">
        <v>149</v>
      </c>
      <c r="D49" s="72">
        <v>100</v>
      </c>
      <c r="E49" s="10">
        <v>1.6664097832814817</v>
      </c>
      <c r="F49" s="10">
        <v>92.025037894488037</v>
      </c>
      <c r="G49" s="10">
        <v>1.8007311605690535</v>
      </c>
      <c r="H49" s="10">
        <v>4.5078211616613588</v>
      </c>
      <c r="I49" s="10">
        <v>1.1589997297207264</v>
      </c>
      <c r="J49" s="10">
        <v>95.064022445303024</v>
      </c>
      <c r="K49" s="10">
        <v>2.644807596473759</v>
      </c>
      <c r="L49" s="10">
        <v>1.1321702285025503</v>
      </c>
    </row>
    <row r="50" spans="2:12" ht="12" customHeight="1" x14ac:dyDescent="0.2">
      <c r="B50" s="186"/>
      <c r="C50" s="9" t="s">
        <v>42</v>
      </c>
      <c r="D50" s="72">
        <v>100</v>
      </c>
      <c r="E50" s="10" t="s">
        <v>141</v>
      </c>
      <c r="F50" s="10">
        <v>90.47610707570179</v>
      </c>
      <c r="G50" s="10" t="s">
        <v>141</v>
      </c>
      <c r="H50" s="10">
        <v>8.5155303196200478</v>
      </c>
      <c r="I50" s="126" t="s">
        <v>148</v>
      </c>
      <c r="J50" s="10">
        <v>96.59979814790286</v>
      </c>
      <c r="K50" s="126" t="s">
        <v>148</v>
      </c>
      <c r="L50" s="10">
        <v>3.1784965207834102</v>
      </c>
    </row>
    <row r="51" spans="2:12" ht="12.75" customHeight="1" x14ac:dyDescent="0.2">
      <c r="B51" s="190" t="s">
        <v>121</v>
      </c>
      <c r="C51" s="133" t="s">
        <v>152</v>
      </c>
      <c r="D51" s="72">
        <v>100</v>
      </c>
      <c r="E51" s="10">
        <v>3.2603052284038592</v>
      </c>
      <c r="F51" s="10">
        <v>87.514159083426208</v>
      </c>
      <c r="G51" s="10">
        <v>3.5170804818173105</v>
      </c>
      <c r="H51" s="10">
        <v>5.7084552063529417</v>
      </c>
      <c r="I51" s="10">
        <v>1.4602425066166886</v>
      </c>
      <c r="J51" s="10">
        <v>92.582182209746648</v>
      </c>
      <c r="K51" s="10">
        <v>3.618588415331172</v>
      </c>
      <c r="L51" s="10">
        <v>2.3389868683056836</v>
      </c>
    </row>
    <row r="52" spans="2:12" ht="12.75" customHeight="1" x14ac:dyDescent="0.2">
      <c r="B52" s="190"/>
      <c r="C52" s="133" t="s">
        <v>114</v>
      </c>
      <c r="D52" s="72">
        <v>100</v>
      </c>
      <c r="E52" s="10">
        <v>61.269420269061314</v>
      </c>
      <c r="F52" s="10">
        <v>22.622685641576226</v>
      </c>
      <c r="G52" s="10">
        <v>12.903055235071639</v>
      </c>
      <c r="H52" s="10">
        <v>3.2048388542908874</v>
      </c>
      <c r="I52" s="10">
        <v>55.674455995406404</v>
      </c>
      <c r="J52" s="10">
        <v>27.589409349495973</v>
      </c>
      <c r="K52" s="10">
        <v>15.703271204312038</v>
      </c>
      <c r="L52" s="126" t="s">
        <v>148</v>
      </c>
    </row>
    <row r="53" spans="2:12" ht="12.75" customHeight="1" x14ac:dyDescent="0.2">
      <c r="B53" s="190"/>
      <c r="C53" s="133" t="s">
        <v>153</v>
      </c>
      <c r="D53" s="72">
        <v>100</v>
      </c>
      <c r="E53" s="10" t="s">
        <v>141</v>
      </c>
      <c r="F53" s="10">
        <v>92.538867353172563</v>
      </c>
      <c r="G53" s="10" t="s">
        <v>141</v>
      </c>
      <c r="H53" s="10">
        <v>6.2936785349933313</v>
      </c>
      <c r="I53" s="126" t="s">
        <v>148</v>
      </c>
      <c r="J53" s="10">
        <v>96.439777870141995</v>
      </c>
      <c r="K53" s="126" t="s">
        <v>148</v>
      </c>
      <c r="L53" s="126" t="s">
        <v>148</v>
      </c>
    </row>
    <row r="54" spans="2:12" ht="12.75" customHeight="1" x14ac:dyDescent="0.2">
      <c r="B54" s="190"/>
      <c r="C54" s="133" t="s">
        <v>115</v>
      </c>
      <c r="D54" s="72">
        <v>100</v>
      </c>
      <c r="E54" s="10">
        <v>1.3880180020302568</v>
      </c>
      <c r="F54" s="10">
        <v>89.901359927325061</v>
      </c>
      <c r="G54" s="10">
        <v>2.3573645452481298</v>
      </c>
      <c r="H54" s="10">
        <v>6.3532575253965788</v>
      </c>
      <c r="I54" s="126" t="s">
        <v>148</v>
      </c>
      <c r="J54" s="10">
        <v>95.10450548887971</v>
      </c>
      <c r="K54" s="10">
        <v>2.094363816819095</v>
      </c>
      <c r="L54" s="10">
        <v>2.0204432036857702</v>
      </c>
    </row>
    <row r="55" spans="2:12" ht="12.75" customHeight="1" x14ac:dyDescent="0.2">
      <c r="B55" s="190"/>
      <c r="C55" s="133" t="s">
        <v>116</v>
      </c>
      <c r="D55" s="72">
        <v>100</v>
      </c>
      <c r="E55" s="10">
        <v>12.196893913272188</v>
      </c>
      <c r="F55" s="10">
        <v>79.354027950419848</v>
      </c>
      <c r="G55" s="10">
        <v>6.7803432331463238</v>
      </c>
      <c r="H55" s="10" t="s">
        <v>141</v>
      </c>
      <c r="I55" s="10">
        <v>6.66915727958001</v>
      </c>
      <c r="J55" s="10">
        <v>83.802956554266288</v>
      </c>
      <c r="K55" s="10">
        <v>8.892397125819052</v>
      </c>
      <c r="L55" s="126" t="s">
        <v>148</v>
      </c>
    </row>
    <row r="56" spans="2:12" ht="12.75" customHeight="1" x14ac:dyDescent="0.2">
      <c r="B56" s="190"/>
      <c r="C56" s="133" t="s">
        <v>117</v>
      </c>
      <c r="D56" s="72">
        <v>100</v>
      </c>
      <c r="E56" s="10" t="s">
        <v>141</v>
      </c>
      <c r="F56" s="10">
        <v>86.554506124077804</v>
      </c>
      <c r="G56" s="10">
        <v>6.3782807659242424</v>
      </c>
      <c r="H56" s="10">
        <v>4.6886863574271196</v>
      </c>
      <c r="I56" s="126" t="s">
        <v>148</v>
      </c>
      <c r="J56" s="10">
        <v>88.695949134438578</v>
      </c>
      <c r="K56" s="10">
        <v>5.6488708862709691</v>
      </c>
      <c r="L56" s="126" t="s">
        <v>148</v>
      </c>
    </row>
    <row r="57" spans="2:12" ht="12.75" customHeight="1" x14ac:dyDescent="0.2">
      <c r="B57" s="190"/>
      <c r="C57" s="133" t="s">
        <v>118</v>
      </c>
      <c r="D57" s="72">
        <v>100</v>
      </c>
      <c r="E57" s="10" t="s">
        <v>141</v>
      </c>
      <c r="F57" s="10">
        <v>90.682098517944382</v>
      </c>
      <c r="G57" s="10" t="s">
        <v>141</v>
      </c>
      <c r="H57" s="10">
        <v>8.3262417971154239</v>
      </c>
      <c r="I57" s="126" t="s">
        <v>148</v>
      </c>
      <c r="J57" s="10">
        <v>96.473821839439267</v>
      </c>
      <c r="K57" s="126" t="s">
        <v>148</v>
      </c>
      <c r="L57" s="10">
        <v>3.230776848795589</v>
      </c>
    </row>
    <row r="58" spans="2:12" ht="12.75" customHeight="1" x14ac:dyDescent="0.2">
      <c r="B58" s="190"/>
      <c r="C58" s="133" t="s">
        <v>119</v>
      </c>
      <c r="D58" s="72">
        <v>100</v>
      </c>
      <c r="E58" s="10">
        <v>23.508848939913754</v>
      </c>
      <c r="F58" s="10">
        <v>62.599224338943102</v>
      </c>
      <c r="G58" s="10">
        <v>9.3514706958343901</v>
      </c>
      <c r="H58" s="10">
        <v>4.5404560253086439</v>
      </c>
      <c r="I58" s="10">
        <v>15.347696995219293</v>
      </c>
      <c r="J58" s="10">
        <v>66.690079127719869</v>
      </c>
      <c r="K58" s="10">
        <v>15.559133696697444</v>
      </c>
      <c r="L58" s="126" t="s">
        <v>148</v>
      </c>
    </row>
    <row r="59" spans="2:12" ht="12.75" customHeight="1" x14ac:dyDescent="0.2">
      <c r="B59" s="190"/>
      <c r="C59" s="133" t="s">
        <v>120</v>
      </c>
      <c r="D59" s="72">
        <v>100</v>
      </c>
      <c r="E59" s="10" t="s">
        <v>141</v>
      </c>
      <c r="F59" s="10">
        <v>90.641857859135271</v>
      </c>
      <c r="G59" s="10" t="s">
        <v>141</v>
      </c>
      <c r="H59" s="10">
        <v>8.4497761876456163</v>
      </c>
      <c r="I59" s="126" t="s">
        <v>148</v>
      </c>
      <c r="J59" s="10">
        <v>97.211525810856315</v>
      </c>
      <c r="K59" s="126" t="s">
        <v>148</v>
      </c>
      <c r="L59" s="126" t="s">
        <v>148</v>
      </c>
    </row>
    <row r="60" spans="2:12" ht="12.75" customHeight="1" x14ac:dyDescent="0.2">
      <c r="B60" s="187" t="s">
        <v>193</v>
      </c>
      <c r="C60" s="157" t="s">
        <v>190</v>
      </c>
      <c r="D60" s="72">
        <v>100</v>
      </c>
      <c r="E60" s="72">
        <v>41.980355202530397</v>
      </c>
      <c r="F60" s="72">
        <v>43.148534490587153</v>
      </c>
      <c r="G60" s="72">
        <v>11.348254130486536</v>
      </c>
      <c r="H60" s="72">
        <v>3.5228561763961213</v>
      </c>
      <c r="I60" s="72">
        <v>35.39673331081913</v>
      </c>
      <c r="J60" s="72">
        <v>47.915594157221072</v>
      </c>
      <c r="K60" s="72">
        <v>15.146693562050503</v>
      </c>
      <c r="L60" s="72">
        <v>1.540978969909522</v>
      </c>
    </row>
    <row r="61" spans="2:12" ht="12.75" customHeight="1" x14ac:dyDescent="0.2">
      <c r="B61" s="188"/>
      <c r="C61" s="157" t="s">
        <v>191</v>
      </c>
      <c r="D61" s="72">
        <v>100</v>
      </c>
      <c r="E61" s="72">
        <v>3.0915484107018951</v>
      </c>
      <c r="F61" s="72">
        <v>88.092263879333331</v>
      </c>
      <c r="G61" s="72">
        <v>3.3307983394782976</v>
      </c>
      <c r="H61" s="72">
        <v>5.4853893704870069</v>
      </c>
      <c r="I61" s="72">
        <v>1.4415861110312354</v>
      </c>
      <c r="J61" s="72">
        <v>92.877587242504418</v>
      </c>
      <c r="K61" s="72">
        <v>3.5195851636025033</v>
      </c>
      <c r="L61" s="72">
        <v>2.1612414828620472</v>
      </c>
    </row>
    <row r="62" spans="2:12" ht="12.75" customHeight="1" x14ac:dyDescent="0.2">
      <c r="B62" s="189"/>
      <c r="C62" s="157" t="s">
        <v>192</v>
      </c>
      <c r="D62" s="72">
        <v>100</v>
      </c>
      <c r="E62" s="72" t="s">
        <v>141</v>
      </c>
      <c r="F62" s="72">
        <v>90.458333259133994</v>
      </c>
      <c r="G62" s="72">
        <v>0.71226203346187034</v>
      </c>
      <c r="H62" s="72">
        <v>8.3729039364168667</v>
      </c>
      <c r="I62" s="72">
        <v>0.19711033766763233</v>
      </c>
      <c r="J62" s="72" t="s">
        <v>141</v>
      </c>
      <c r="K62" s="72">
        <v>0.54574034218006817</v>
      </c>
      <c r="L62" s="72">
        <v>2.8538749090000159</v>
      </c>
    </row>
    <row r="63" spans="2:12" ht="12.75" customHeight="1" x14ac:dyDescent="0.2">
      <c r="B63" s="96" t="s">
        <v>122</v>
      </c>
      <c r="C63" s="11"/>
      <c r="D63" s="95"/>
      <c r="E63" s="3"/>
      <c r="F63" s="3"/>
      <c r="G63" s="3"/>
      <c r="H63" s="3"/>
      <c r="I63" s="3"/>
      <c r="J63" s="3"/>
      <c r="K63" s="3"/>
      <c r="L63" s="3"/>
    </row>
    <row r="64" spans="2:12" ht="12" customHeight="1" x14ac:dyDescent="0.2">
      <c r="B64" s="11"/>
      <c r="C64" s="11"/>
      <c r="D64" s="35"/>
      <c r="E64" s="35"/>
      <c r="F64" s="35"/>
      <c r="G64" s="35"/>
      <c r="H64" s="36"/>
      <c r="I64" s="35"/>
      <c r="J64" s="35"/>
      <c r="K64" s="35"/>
      <c r="L64" s="36"/>
    </row>
    <row r="65" spans="2:12" ht="13.5" customHeight="1" x14ac:dyDescent="0.2">
      <c r="B65" s="199" t="s">
        <v>61</v>
      </c>
      <c r="C65" s="200"/>
      <c r="D65" s="196" t="s">
        <v>0</v>
      </c>
      <c r="E65" s="192" t="s">
        <v>62</v>
      </c>
      <c r="F65" s="193"/>
      <c r="G65" s="193"/>
      <c r="H65" s="194"/>
      <c r="I65" s="192" t="s">
        <v>59</v>
      </c>
      <c r="J65" s="193"/>
      <c r="K65" s="193"/>
      <c r="L65" s="194"/>
    </row>
    <row r="66" spans="2:12" ht="30" customHeight="1" x14ac:dyDescent="0.2">
      <c r="B66" s="201"/>
      <c r="C66" s="202"/>
      <c r="D66" s="197"/>
      <c r="E66" s="29" t="s">
        <v>11</v>
      </c>
      <c r="F66" s="29" t="s">
        <v>12</v>
      </c>
      <c r="G66" s="29" t="s">
        <v>13</v>
      </c>
      <c r="H66" s="29" t="s">
        <v>14</v>
      </c>
      <c r="I66" s="29" t="s">
        <v>11</v>
      </c>
      <c r="J66" s="29" t="s">
        <v>12</v>
      </c>
      <c r="K66" s="29" t="s">
        <v>13</v>
      </c>
      <c r="L66" s="29" t="s">
        <v>14</v>
      </c>
    </row>
    <row r="67" spans="2:12" ht="12" customHeight="1" x14ac:dyDescent="0.2">
      <c r="B67" s="186" t="s">
        <v>2</v>
      </c>
      <c r="C67" s="71" t="s">
        <v>0</v>
      </c>
      <c r="D67" s="72">
        <v>100</v>
      </c>
      <c r="E67" s="72">
        <v>100</v>
      </c>
      <c r="F67" s="72">
        <v>100</v>
      </c>
      <c r="G67" s="72">
        <v>100</v>
      </c>
      <c r="H67" s="72">
        <v>100</v>
      </c>
      <c r="I67" s="72">
        <v>100</v>
      </c>
      <c r="J67" s="72">
        <v>100</v>
      </c>
      <c r="K67" s="72">
        <v>100</v>
      </c>
      <c r="L67" s="72">
        <v>100</v>
      </c>
    </row>
    <row r="68" spans="2:12" ht="12" customHeight="1" x14ac:dyDescent="0.2">
      <c r="B68" s="186"/>
      <c r="C68" s="28" t="s">
        <v>3</v>
      </c>
      <c r="D68" s="72">
        <v>49.163605665448287</v>
      </c>
      <c r="E68" s="10">
        <v>52.974119345604151</v>
      </c>
      <c r="F68" s="10">
        <v>48.733328396732581</v>
      </c>
      <c r="G68" s="10">
        <v>46.370504574642609</v>
      </c>
      <c r="H68" s="10">
        <v>52.983471744876219</v>
      </c>
      <c r="I68" s="10">
        <v>53.679276138240041</v>
      </c>
      <c r="J68" s="10">
        <v>48.915879381803983</v>
      </c>
      <c r="K68" s="10">
        <v>50.583197049687222</v>
      </c>
      <c r="L68" s="10">
        <v>48.272403758447247</v>
      </c>
    </row>
    <row r="69" spans="2:12" ht="12" customHeight="1" x14ac:dyDescent="0.2">
      <c r="B69" s="186"/>
      <c r="C69" s="28" t="s">
        <v>4</v>
      </c>
      <c r="D69" s="72">
        <v>50.83639433455636</v>
      </c>
      <c r="E69" s="10">
        <v>47.025880654395742</v>
      </c>
      <c r="F69" s="10">
        <v>51.266671603273707</v>
      </c>
      <c r="G69" s="10">
        <v>53.629495425357362</v>
      </c>
      <c r="H69" s="10">
        <v>47.016528255123809</v>
      </c>
      <c r="I69" s="10">
        <v>46.320723861759951</v>
      </c>
      <c r="J69" s="10">
        <v>51.084120618199336</v>
      </c>
      <c r="K69" s="10">
        <v>49.416802950312736</v>
      </c>
      <c r="L69" s="10">
        <v>51.727596241552746</v>
      </c>
    </row>
    <row r="70" spans="2:12" ht="12" customHeight="1" x14ac:dyDescent="0.2">
      <c r="B70" s="186" t="s">
        <v>10</v>
      </c>
      <c r="C70" s="28" t="s">
        <v>5</v>
      </c>
      <c r="D70" s="72">
        <v>17.872799101020913</v>
      </c>
      <c r="E70" s="10">
        <v>16.661032063138091</v>
      </c>
      <c r="F70" s="10">
        <v>16.913701613619562</v>
      </c>
      <c r="G70" s="10">
        <v>40.966946805261998</v>
      </c>
      <c r="H70" s="10">
        <v>19.67244943732852</v>
      </c>
      <c r="I70" s="10">
        <v>17.001090351345258</v>
      </c>
      <c r="J70" s="10">
        <v>17.756404870649856</v>
      </c>
      <c r="K70" s="10">
        <v>19.028724173789271</v>
      </c>
      <c r="L70" s="10">
        <v>22.121344683195002</v>
      </c>
    </row>
    <row r="71" spans="2:12" ht="12" customHeight="1" x14ac:dyDescent="0.2">
      <c r="B71" s="186"/>
      <c r="C71" s="28" t="s">
        <v>6</v>
      </c>
      <c r="D71" s="72">
        <v>25.588240023851753</v>
      </c>
      <c r="E71" s="10">
        <v>21.856752998754168</v>
      </c>
      <c r="F71" s="10">
        <v>24.140264288072018</v>
      </c>
      <c r="G71" s="10">
        <v>23.746828610812617</v>
      </c>
      <c r="H71" s="10">
        <v>50.359737151968389</v>
      </c>
      <c r="I71" s="10">
        <v>28.367868215982917</v>
      </c>
      <c r="J71" s="10">
        <v>24.580541653214606</v>
      </c>
      <c r="K71" s="10">
        <v>33.907761392101101</v>
      </c>
      <c r="L71" s="10">
        <v>46.271728866636643</v>
      </c>
    </row>
    <row r="72" spans="2:12" ht="12" customHeight="1" x14ac:dyDescent="0.2">
      <c r="B72" s="186"/>
      <c r="C72" s="28" t="s">
        <v>7</v>
      </c>
      <c r="D72" s="72">
        <v>26.488973153605905</v>
      </c>
      <c r="E72" s="10">
        <v>22.533691262177673</v>
      </c>
      <c r="F72" s="10">
        <v>27.295102266902216</v>
      </c>
      <c r="G72" s="10">
        <v>17.781089683325586</v>
      </c>
      <c r="H72" s="10">
        <v>23.914812604659826</v>
      </c>
      <c r="I72" s="10">
        <v>24.445875498667867</v>
      </c>
      <c r="J72" s="10">
        <v>26.940487573814259</v>
      </c>
      <c r="K72" s="10">
        <v>22.842574538388131</v>
      </c>
      <c r="L72" s="10">
        <v>18.545730421950733</v>
      </c>
    </row>
    <row r="73" spans="2:12" ht="12" customHeight="1" x14ac:dyDescent="0.2">
      <c r="B73" s="186"/>
      <c r="C73" s="28" t="s">
        <v>8</v>
      </c>
      <c r="D73" s="72">
        <v>30.049987721527398</v>
      </c>
      <c r="E73" s="10">
        <v>38.94852367592997</v>
      </c>
      <c r="F73" s="10">
        <v>31.650931831413111</v>
      </c>
      <c r="G73" s="10">
        <v>17.505134900599742</v>
      </c>
      <c r="H73" s="10">
        <v>6.0530008060432934</v>
      </c>
      <c r="I73" s="10">
        <v>30.185165934003933</v>
      </c>
      <c r="J73" s="10">
        <v>30.72256590232476</v>
      </c>
      <c r="K73" s="10">
        <v>24.220939895721472</v>
      </c>
      <c r="L73" s="126" t="s">
        <v>148</v>
      </c>
    </row>
    <row r="74" spans="2:12" ht="12" customHeight="1" x14ac:dyDescent="0.2">
      <c r="B74" s="186" t="s">
        <v>34</v>
      </c>
      <c r="C74" s="28" t="s">
        <v>35</v>
      </c>
      <c r="D74" s="72">
        <v>43.454662978550452</v>
      </c>
      <c r="E74" s="10">
        <v>45.470171698519273</v>
      </c>
      <c r="F74" s="10">
        <v>43.154868145061876</v>
      </c>
      <c r="G74" s="10">
        <v>28.877115284811477</v>
      </c>
      <c r="H74" s="10">
        <v>53.690770682946962</v>
      </c>
      <c r="I74" s="10">
        <v>39.92029747989104</v>
      </c>
      <c r="J74" s="10">
        <v>44.169059670494342</v>
      </c>
      <c r="K74" s="10">
        <v>25.532466312252033</v>
      </c>
      <c r="L74" s="10">
        <v>51.436847625764592</v>
      </c>
    </row>
    <row r="75" spans="2:12" ht="12" customHeight="1" x14ac:dyDescent="0.2">
      <c r="B75" s="186"/>
      <c r="C75" s="28" t="s">
        <v>36</v>
      </c>
      <c r="D75" s="72">
        <v>23.337744065500029</v>
      </c>
      <c r="E75" s="10">
        <v>29.309492472059929</v>
      </c>
      <c r="F75" s="10">
        <v>22.875163268113862</v>
      </c>
      <c r="G75" s="10">
        <v>27.396672127633952</v>
      </c>
      <c r="H75" s="10">
        <v>21.735820680995758</v>
      </c>
      <c r="I75" s="10">
        <v>24.248747742259859</v>
      </c>
      <c r="J75" s="10">
        <v>23.027973645704371</v>
      </c>
      <c r="K75" s="10">
        <v>31.678285315166711</v>
      </c>
      <c r="L75" s="10">
        <v>20.075933817263728</v>
      </c>
    </row>
    <row r="76" spans="2:12" ht="12" customHeight="1" x14ac:dyDescent="0.2">
      <c r="B76" s="186"/>
      <c r="C76" s="28" t="s">
        <v>9</v>
      </c>
      <c r="D76" s="72">
        <v>33.207592955955157</v>
      </c>
      <c r="E76" s="10">
        <v>25.220335829420755</v>
      </c>
      <c r="F76" s="10">
        <v>33.969968586830745</v>
      </c>
      <c r="G76" s="10">
        <v>43.7262125875545</v>
      </c>
      <c r="H76" s="10">
        <v>24.573408636057298</v>
      </c>
      <c r="I76" s="10">
        <v>35.830954777849108</v>
      </c>
      <c r="J76" s="10">
        <v>32.802966683804719</v>
      </c>
      <c r="K76" s="10">
        <v>42.789248372581248</v>
      </c>
      <c r="L76" s="10">
        <v>28.487218556971666</v>
      </c>
    </row>
    <row r="77" spans="2:12" ht="12" customHeight="1" x14ac:dyDescent="0.2">
      <c r="B77" s="186" t="s">
        <v>37</v>
      </c>
      <c r="C77" s="28" t="s">
        <v>38</v>
      </c>
      <c r="D77" s="72">
        <v>7.6782028430015155</v>
      </c>
      <c r="E77" s="10">
        <v>60.530347256183873</v>
      </c>
      <c r="F77" s="10">
        <v>3.4684205003196329</v>
      </c>
      <c r="G77" s="10">
        <v>26.15732252568483</v>
      </c>
      <c r="H77" s="10">
        <v>4.7132407660480178</v>
      </c>
      <c r="I77" s="10">
        <v>73.377685014416457</v>
      </c>
      <c r="J77" s="10">
        <v>3.667416229803802</v>
      </c>
      <c r="K77" s="10">
        <v>31.880069352990599</v>
      </c>
      <c r="L77" s="10">
        <v>4.791906737347615</v>
      </c>
    </row>
    <row r="78" spans="2:12" ht="12" customHeight="1" x14ac:dyDescent="0.2">
      <c r="B78" s="186"/>
      <c r="C78" s="28" t="s">
        <v>39</v>
      </c>
      <c r="D78" s="72">
        <v>1.573376408973981</v>
      </c>
      <c r="E78" s="10">
        <v>2.245793963628218</v>
      </c>
      <c r="F78" s="10">
        <v>1.4824226625371641</v>
      </c>
      <c r="G78" s="10">
        <v>3.4617471064152707</v>
      </c>
      <c r="H78" s="10">
        <v>1.1454951190794935</v>
      </c>
      <c r="I78" s="10">
        <v>1.7694168172883926</v>
      </c>
      <c r="J78" s="10">
        <v>1.5256072991006964</v>
      </c>
      <c r="K78" s="10">
        <v>2.9242252543192233</v>
      </c>
      <c r="L78" s="126" t="s">
        <v>148</v>
      </c>
    </row>
    <row r="79" spans="2:12" ht="12" customHeight="1" x14ac:dyDescent="0.2">
      <c r="B79" s="186"/>
      <c r="C79" s="28" t="s">
        <v>40</v>
      </c>
      <c r="D79" s="72">
        <v>58.000963523792024</v>
      </c>
      <c r="E79" s="10">
        <v>32.668859079041141</v>
      </c>
      <c r="F79" s="10">
        <v>59.851589000892304</v>
      </c>
      <c r="G79" s="10">
        <v>60.715361242842746</v>
      </c>
      <c r="H79" s="10">
        <v>55.375903641389058</v>
      </c>
      <c r="I79" s="10">
        <v>21.894048505863921</v>
      </c>
      <c r="J79" s="10">
        <v>59.741655781020043</v>
      </c>
      <c r="K79" s="10">
        <v>56.399298286621288</v>
      </c>
      <c r="L79" s="10">
        <v>58.484595420419524</v>
      </c>
    </row>
    <row r="80" spans="2:12" ht="12" customHeight="1" x14ac:dyDescent="0.2">
      <c r="B80" s="186"/>
      <c r="C80" s="28" t="s">
        <v>149</v>
      </c>
      <c r="D80" s="72">
        <v>10.6967388426607</v>
      </c>
      <c r="E80" s="10">
        <v>3.0149616635188066</v>
      </c>
      <c r="F80" s="10">
        <v>11.628848880623138</v>
      </c>
      <c r="G80" s="10">
        <v>5.7476432881932036</v>
      </c>
      <c r="H80" s="10">
        <v>7.9207008414597739</v>
      </c>
      <c r="I80" s="10">
        <v>2.9588496624312679</v>
      </c>
      <c r="J80" s="10">
        <v>11.330597086153208</v>
      </c>
      <c r="K80" s="10">
        <v>7.5003225299555387</v>
      </c>
      <c r="L80" s="10">
        <v>5.28350264106317</v>
      </c>
    </row>
    <row r="81" spans="2:12" ht="12" customHeight="1" x14ac:dyDescent="0.2">
      <c r="B81" s="186"/>
      <c r="C81" s="28" t="s">
        <v>42</v>
      </c>
      <c r="D81" s="72">
        <v>22.050718381576903</v>
      </c>
      <c r="E81" s="10" t="s">
        <v>141</v>
      </c>
      <c r="F81" s="10">
        <v>23.56871895563383</v>
      </c>
      <c r="G81" s="10" t="s">
        <v>141</v>
      </c>
      <c r="H81" s="10">
        <v>30.844659632023642</v>
      </c>
      <c r="I81" s="126" t="s">
        <v>148</v>
      </c>
      <c r="J81" s="10">
        <v>23.734723603925108</v>
      </c>
      <c r="K81" s="126" t="s">
        <v>148</v>
      </c>
      <c r="L81" s="10">
        <v>30.577592504265116</v>
      </c>
    </row>
    <row r="82" spans="2:12" ht="12.75" customHeight="1" x14ac:dyDescent="0.2">
      <c r="B82" s="190" t="s">
        <v>121</v>
      </c>
      <c r="C82" s="133" t="s">
        <v>152</v>
      </c>
      <c r="D82" s="72">
        <v>56.575378431546355</v>
      </c>
      <c r="E82" s="10">
        <v>31.198543745453179</v>
      </c>
      <c r="F82" s="10">
        <v>58.490471291754687</v>
      </c>
      <c r="G82" s="10">
        <v>59.374410185207772</v>
      </c>
      <c r="H82" s="10">
        <v>53.050759400753321</v>
      </c>
      <c r="I82" s="10">
        <v>19.716990441603503</v>
      </c>
      <c r="J82" s="10">
        <v>58.3633346361935</v>
      </c>
      <c r="K82" s="10">
        <v>54.275160837703808</v>
      </c>
      <c r="L82" s="10">
        <v>57.731661528253518</v>
      </c>
    </row>
    <row r="83" spans="2:12" ht="12.75" customHeight="1" x14ac:dyDescent="0.2">
      <c r="B83" s="190"/>
      <c r="C83" s="133" t="s">
        <v>114</v>
      </c>
      <c r="D83" s="72">
        <v>4.7836651573521909</v>
      </c>
      <c r="E83" s="10">
        <v>49.573905962568752</v>
      </c>
      <c r="F83" s="10">
        <v>1.2784515159868337</v>
      </c>
      <c r="G83" s="10">
        <v>18.418016744478745</v>
      </c>
      <c r="H83" s="10">
        <v>2.5183292500187604</v>
      </c>
      <c r="I83" s="10">
        <v>63.563079079395692</v>
      </c>
      <c r="J83" s="10">
        <v>1.4705791106651414</v>
      </c>
      <c r="K83" s="10">
        <v>19.915231858445789</v>
      </c>
      <c r="L83" s="126" t="s">
        <v>148</v>
      </c>
    </row>
    <row r="84" spans="2:12" ht="12.75" customHeight="1" x14ac:dyDescent="0.2">
      <c r="B84" s="190"/>
      <c r="C84" s="133" t="s">
        <v>153</v>
      </c>
      <c r="D84" s="72">
        <v>5.7486016237076729</v>
      </c>
      <c r="E84" s="10" t="s">
        <v>141</v>
      </c>
      <c r="F84" s="10">
        <v>6.2844275213911702</v>
      </c>
      <c r="G84" s="10" t="s">
        <v>141</v>
      </c>
      <c r="H84" s="10">
        <v>5.9430900338742498</v>
      </c>
      <c r="I84" s="126" t="s">
        <v>148</v>
      </c>
      <c r="J84" s="10">
        <v>6.1773702409049065</v>
      </c>
      <c r="K84" s="126" t="s">
        <v>148</v>
      </c>
      <c r="L84" s="126" t="s">
        <v>148</v>
      </c>
    </row>
    <row r="85" spans="2:12" ht="12.75" customHeight="1" x14ac:dyDescent="0.2">
      <c r="B85" s="190"/>
      <c r="C85" s="133" t="s">
        <v>115</v>
      </c>
      <c r="D85" s="72">
        <v>9.5161531220546269</v>
      </c>
      <c r="E85" s="10">
        <v>2.2341128946389417</v>
      </c>
      <c r="F85" s="10">
        <v>10.106645016887766</v>
      </c>
      <c r="G85" s="10">
        <v>6.6938766215859609</v>
      </c>
      <c r="H85" s="10">
        <v>9.931238713027259</v>
      </c>
      <c r="I85" s="126" t="s">
        <v>148</v>
      </c>
      <c r="J85" s="10">
        <v>10.084345815831872</v>
      </c>
      <c r="K85" s="10">
        <v>5.2838199554080294</v>
      </c>
      <c r="L85" s="10">
        <v>8.38816324212344</v>
      </c>
    </row>
    <row r="86" spans="2:12" ht="12.75" customHeight="1" x14ac:dyDescent="0.2">
      <c r="B86" s="190"/>
      <c r="C86" s="133" t="s">
        <v>116</v>
      </c>
      <c r="D86" s="72">
        <v>0.92583939202432564</v>
      </c>
      <c r="E86" s="10">
        <v>1.9100005671063247</v>
      </c>
      <c r="F86" s="10">
        <v>0.8679285213097413</v>
      </c>
      <c r="G86" s="10">
        <v>1.8731685974883889</v>
      </c>
      <c r="H86" s="156" t="s">
        <v>141</v>
      </c>
      <c r="I86" s="10">
        <v>1.4736514863500796</v>
      </c>
      <c r="J86" s="10">
        <v>0.86453028730257897</v>
      </c>
      <c r="K86" s="10">
        <v>2.1826744642972256</v>
      </c>
      <c r="L86" s="126" t="s">
        <v>148</v>
      </c>
    </row>
    <row r="87" spans="2:12" ht="12.75" customHeight="1" x14ac:dyDescent="0.2">
      <c r="B87" s="190"/>
      <c r="C87" s="133" t="s">
        <v>117</v>
      </c>
      <c r="D87" s="72">
        <v>0.83467136790111374</v>
      </c>
      <c r="E87" s="10" t="s">
        <v>141</v>
      </c>
      <c r="F87" s="10">
        <v>0.85346266534850923</v>
      </c>
      <c r="G87" s="10">
        <v>1.588578508926882</v>
      </c>
      <c r="H87" s="10">
        <v>0.64285383352634617</v>
      </c>
      <c r="I87" s="126" t="s">
        <v>148</v>
      </c>
      <c r="J87" s="10">
        <v>0.82490610618171067</v>
      </c>
      <c r="K87" s="10">
        <v>1.2500046463918211</v>
      </c>
      <c r="L87" s="126" t="s">
        <v>148</v>
      </c>
    </row>
    <row r="88" spans="2:12" ht="12.75" customHeight="1" x14ac:dyDescent="0.2">
      <c r="B88" s="190"/>
      <c r="C88" s="133" t="s">
        <v>118</v>
      </c>
      <c r="D88" s="72">
        <v>16.549560309261597</v>
      </c>
      <c r="E88" s="10" t="s">
        <v>141</v>
      </c>
      <c r="F88" s="10">
        <v>17.729126988024603</v>
      </c>
      <c r="G88" s="10" t="s">
        <v>141</v>
      </c>
      <c r="H88" s="10">
        <v>22.635027087423644</v>
      </c>
      <c r="I88" s="126" t="s">
        <v>148</v>
      </c>
      <c r="J88" s="10">
        <v>17.790213513649753</v>
      </c>
      <c r="K88" s="126" t="s">
        <v>148</v>
      </c>
      <c r="L88" s="10">
        <v>23.32664218223815</v>
      </c>
    </row>
    <row r="89" spans="2:12" ht="12.75" customHeight="1" x14ac:dyDescent="0.2">
      <c r="B89" s="190"/>
      <c r="C89" s="133" t="s">
        <v>119</v>
      </c>
      <c r="D89" s="72">
        <v>3.125200122976278</v>
      </c>
      <c r="E89" s="10">
        <v>12.426756627203108</v>
      </c>
      <c r="F89" s="10">
        <v>2.3111392527021288</v>
      </c>
      <c r="G89" s="10">
        <v>8.7206184299252758</v>
      </c>
      <c r="H89" s="10">
        <v>2.3308957309355929</v>
      </c>
      <c r="I89" s="10">
        <v>11.44746228017465</v>
      </c>
      <c r="J89" s="10">
        <v>2.3223318712627563</v>
      </c>
      <c r="K89" s="10">
        <v>12.891329479589263</v>
      </c>
      <c r="L89" s="126" t="s">
        <v>148</v>
      </c>
    </row>
    <row r="90" spans="2:12" ht="12.75" customHeight="1" x14ac:dyDescent="0.2">
      <c r="B90" s="190"/>
      <c r="C90" s="133" t="s">
        <v>120</v>
      </c>
      <c r="D90" s="72">
        <v>1.940930473180871</v>
      </c>
      <c r="E90" s="10" t="s">
        <v>141</v>
      </c>
      <c r="F90" s="10">
        <v>2.0783472266005107</v>
      </c>
      <c r="G90" s="10" t="s">
        <v>141</v>
      </c>
      <c r="H90" s="10">
        <v>2.6940194339961776</v>
      </c>
      <c r="I90" s="126" t="s">
        <v>148</v>
      </c>
      <c r="J90" s="10">
        <v>2.102388418010706</v>
      </c>
      <c r="K90" s="126" t="s">
        <v>148</v>
      </c>
      <c r="L90" s="126" t="s">
        <v>148</v>
      </c>
    </row>
    <row r="91" spans="2:12" ht="12.75" customHeight="1" x14ac:dyDescent="0.2">
      <c r="B91" s="187" t="s">
        <v>193</v>
      </c>
      <c r="C91" s="157" t="s">
        <v>190</v>
      </c>
      <c r="D91" s="72">
        <v>9.085014613047786</v>
      </c>
      <c r="E91" s="10">
        <v>64.50900361277175</v>
      </c>
      <c r="F91" s="10">
        <v>4.6309597791173784</v>
      </c>
      <c r="G91" s="10">
        <v>30.764100207784328</v>
      </c>
      <c r="H91" s="10">
        <v>5.2573402272706318</v>
      </c>
      <c r="I91" s="126">
        <v>76.749752905326318</v>
      </c>
      <c r="J91" s="10">
        <v>4.8505135815989187</v>
      </c>
      <c r="K91" s="126">
        <v>36.481940637193389</v>
      </c>
      <c r="L91" s="10">
        <v>6.1077485264768709</v>
      </c>
    </row>
    <row r="92" spans="2:12" ht="12.75" customHeight="1" x14ac:dyDescent="0.2">
      <c r="B92" s="188"/>
      <c r="C92" s="157" t="s">
        <v>191</v>
      </c>
      <c r="D92" s="72">
        <v>63.880519975507333</v>
      </c>
      <c r="E92" s="10">
        <v>33.403585730413965</v>
      </c>
      <c r="F92" s="10">
        <v>66.479162971166559</v>
      </c>
      <c r="G92" s="10">
        <v>63.490144632308919</v>
      </c>
      <c r="H92" s="10">
        <v>57.560087180289564</v>
      </c>
      <c r="I92" s="10">
        <v>21.978457228812196</v>
      </c>
      <c r="J92" s="10">
        <v>66.109608360744417</v>
      </c>
      <c r="K92" s="10">
        <v>59.606604635127866</v>
      </c>
      <c r="L92" s="126">
        <v>60.232451959675402</v>
      </c>
    </row>
    <row r="93" spans="2:12" ht="12.75" customHeight="1" x14ac:dyDescent="0.2">
      <c r="B93" s="189"/>
      <c r="C93" s="157" t="s">
        <v>192</v>
      </c>
      <c r="D93" s="72">
        <v>27.034465411449904</v>
      </c>
      <c r="E93" s="10" t="s">
        <v>141</v>
      </c>
      <c r="F93" s="10">
        <v>28.889877249722357</v>
      </c>
      <c r="G93" s="10">
        <v>5.7457551599066914</v>
      </c>
      <c r="H93" s="10">
        <v>37.182572592439776</v>
      </c>
      <c r="I93" s="126">
        <v>1.2717898658616029</v>
      </c>
      <c r="J93" s="10" t="s">
        <v>141</v>
      </c>
      <c r="K93" s="126">
        <v>3.9114547276786862</v>
      </c>
      <c r="L93" s="10">
        <v>33.659799513847716</v>
      </c>
    </row>
    <row r="94" spans="2:12" ht="12.75" customHeight="1" x14ac:dyDescent="0.2">
      <c r="B94" s="96" t="s">
        <v>122</v>
      </c>
      <c r="C94" s="11"/>
      <c r="D94" s="3"/>
      <c r="E94" s="3"/>
      <c r="F94" s="3"/>
      <c r="G94" s="3"/>
      <c r="H94" s="3"/>
      <c r="I94" s="3"/>
      <c r="J94" s="3"/>
      <c r="K94" s="3"/>
      <c r="L94" s="3"/>
    </row>
    <row r="95" spans="2:12" ht="12" customHeight="1" x14ac:dyDescent="0.2">
      <c r="B95" s="11"/>
      <c r="C95" s="11"/>
      <c r="D95" s="35"/>
      <c r="E95" s="35"/>
      <c r="F95" s="35"/>
      <c r="G95" s="35"/>
      <c r="H95" s="36"/>
      <c r="I95" s="35"/>
      <c r="J95" s="35"/>
      <c r="K95" s="35"/>
      <c r="L95" s="36"/>
    </row>
    <row r="96" spans="2:12" ht="13.5" customHeight="1" x14ac:dyDescent="0.2">
      <c r="B96" s="191" t="s">
        <v>46</v>
      </c>
      <c r="C96" s="191"/>
      <c r="D96" s="195" t="s">
        <v>0</v>
      </c>
      <c r="E96" s="192" t="s">
        <v>62</v>
      </c>
      <c r="F96" s="193"/>
      <c r="G96" s="193"/>
      <c r="H96" s="193"/>
      <c r="I96" s="192" t="s">
        <v>59</v>
      </c>
      <c r="J96" s="193"/>
      <c r="K96" s="193"/>
      <c r="L96" s="194"/>
    </row>
    <row r="97" spans="2:12" ht="35.25" customHeight="1" x14ac:dyDescent="0.2">
      <c r="B97" s="191"/>
      <c r="C97" s="191"/>
      <c r="D97" s="195"/>
      <c r="E97" s="12" t="s">
        <v>11</v>
      </c>
      <c r="F97" s="12" t="s">
        <v>12</v>
      </c>
      <c r="G97" s="12" t="s">
        <v>13</v>
      </c>
      <c r="H97" s="20" t="s">
        <v>14</v>
      </c>
      <c r="I97" s="12" t="s">
        <v>11</v>
      </c>
      <c r="J97" s="12" t="s">
        <v>12</v>
      </c>
      <c r="K97" s="12" t="s">
        <v>13</v>
      </c>
      <c r="L97" s="20" t="s">
        <v>14</v>
      </c>
    </row>
    <row r="98" spans="2:12" ht="12" customHeight="1" x14ac:dyDescent="0.2">
      <c r="B98" s="186" t="s">
        <v>2</v>
      </c>
      <c r="C98" s="71" t="s">
        <v>0</v>
      </c>
      <c r="D98" s="40">
        <v>5792</v>
      </c>
      <c r="E98" s="40">
        <v>485</v>
      </c>
      <c r="F98" s="40">
        <v>4730</v>
      </c>
      <c r="G98" s="40">
        <v>240</v>
      </c>
      <c r="H98" s="40">
        <v>337</v>
      </c>
      <c r="I98" s="40">
        <v>365</v>
      </c>
      <c r="J98" s="40">
        <v>5017</v>
      </c>
      <c r="K98" s="40">
        <v>291</v>
      </c>
      <c r="L98" s="40">
        <v>119</v>
      </c>
    </row>
    <row r="99" spans="2:12" ht="12" customHeight="1" x14ac:dyDescent="0.2">
      <c r="B99" s="186"/>
      <c r="C99" s="9" t="s">
        <v>3</v>
      </c>
      <c r="D99" s="40">
        <v>2768</v>
      </c>
      <c r="E99" s="2">
        <v>227</v>
      </c>
      <c r="F99" s="2">
        <v>2254</v>
      </c>
      <c r="G99" s="2">
        <v>119</v>
      </c>
      <c r="H99" s="2">
        <v>168</v>
      </c>
      <c r="I99" s="2">
        <v>169</v>
      </c>
      <c r="J99" s="2">
        <v>2377</v>
      </c>
      <c r="K99" s="2">
        <v>155</v>
      </c>
      <c r="L99" s="2">
        <v>67</v>
      </c>
    </row>
    <row r="100" spans="2:12" ht="12" customHeight="1" x14ac:dyDescent="0.2">
      <c r="B100" s="186"/>
      <c r="C100" s="9" t="s">
        <v>4</v>
      </c>
      <c r="D100" s="40">
        <v>3024</v>
      </c>
      <c r="E100" s="2">
        <v>258</v>
      </c>
      <c r="F100" s="2">
        <v>2476</v>
      </c>
      <c r="G100" s="2">
        <v>121</v>
      </c>
      <c r="H100" s="2">
        <v>169</v>
      </c>
      <c r="I100" s="2">
        <v>196</v>
      </c>
      <c r="J100" s="2">
        <v>2640</v>
      </c>
      <c r="K100" s="2">
        <v>136</v>
      </c>
      <c r="L100" s="2">
        <v>52</v>
      </c>
    </row>
    <row r="101" spans="2:12" ht="12" customHeight="1" x14ac:dyDescent="0.2">
      <c r="B101" s="186" t="s">
        <v>10</v>
      </c>
      <c r="C101" s="9" t="s">
        <v>5</v>
      </c>
      <c r="D101" s="40">
        <v>964</v>
      </c>
      <c r="E101" s="2">
        <v>90</v>
      </c>
      <c r="F101" s="2">
        <v>725</v>
      </c>
      <c r="G101" s="2">
        <v>90</v>
      </c>
      <c r="H101" s="2">
        <v>59</v>
      </c>
      <c r="I101" s="2">
        <v>67</v>
      </c>
      <c r="J101" s="2">
        <v>821</v>
      </c>
      <c r="K101" s="2">
        <v>46</v>
      </c>
      <c r="L101" s="2">
        <v>30</v>
      </c>
    </row>
    <row r="102" spans="2:12" ht="12" customHeight="1" x14ac:dyDescent="0.2">
      <c r="B102" s="186"/>
      <c r="C102" s="9" t="s">
        <v>6</v>
      </c>
      <c r="D102" s="40">
        <v>1488</v>
      </c>
      <c r="E102" s="2">
        <v>101</v>
      </c>
      <c r="F102" s="2">
        <v>1174</v>
      </c>
      <c r="G102" s="2">
        <v>59</v>
      </c>
      <c r="H102" s="2">
        <v>154</v>
      </c>
      <c r="I102" s="2">
        <v>102</v>
      </c>
      <c r="J102" s="2">
        <v>1243</v>
      </c>
      <c r="K102" s="2">
        <v>93</v>
      </c>
      <c r="L102" s="2">
        <v>50</v>
      </c>
    </row>
    <row r="103" spans="2:12" ht="12" customHeight="1" x14ac:dyDescent="0.2">
      <c r="B103" s="186"/>
      <c r="C103" s="9" t="s">
        <v>7</v>
      </c>
      <c r="D103" s="40">
        <v>1709</v>
      </c>
      <c r="E103" s="2">
        <v>114</v>
      </c>
      <c r="F103" s="2">
        <v>1450</v>
      </c>
      <c r="G103" s="2">
        <v>51</v>
      </c>
      <c r="H103" s="2">
        <v>94</v>
      </c>
      <c r="I103" s="2">
        <v>91</v>
      </c>
      <c r="J103" s="2">
        <v>1504</v>
      </c>
      <c r="K103" s="2">
        <v>84</v>
      </c>
      <c r="L103" s="2">
        <v>30</v>
      </c>
    </row>
    <row r="104" spans="2:12" ht="12" customHeight="1" x14ac:dyDescent="0.2">
      <c r="B104" s="186"/>
      <c r="C104" s="9" t="s">
        <v>8</v>
      </c>
      <c r="D104" s="40">
        <v>1631</v>
      </c>
      <c r="E104" s="2">
        <v>180</v>
      </c>
      <c r="F104" s="2">
        <v>1381</v>
      </c>
      <c r="G104" s="2">
        <v>40</v>
      </c>
      <c r="H104" s="2">
        <v>30</v>
      </c>
      <c r="I104" s="2">
        <v>105</v>
      </c>
      <c r="J104" s="2">
        <v>1449</v>
      </c>
      <c r="K104" s="2">
        <v>68</v>
      </c>
      <c r="L104" s="2">
        <v>9</v>
      </c>
    </row>
    <row r="105" spans="2:12" ht="12" customHeight="1" x14ac:dyDescent="0.2">
      <c r="B105" s="186" t="s">
        <v>34</v>
      </c>
      <c r="C105" s="9" t="s">
        <v>35</v>
      </c>
      <c r="D105" s="40">
        <v>2660</v>
      </c>
      <c r="E105" s="2">
        <v>248</v>
      </c>
      <c r="F105" s="2">
        <v>2136</v>
      </c>
      <c r="G105" s="2">
        <v>83</v>
      </c>
      <c r="H105" s="2">
        <v>193</v>
      </c>
      <c r="I105" s="2">
        <v>154</v>
      </c>
      <c r="J105" s="2">
        <v>2342</v>
      </c>
      <c r="K105" s="2">
        <v>93</v>
      </c>
      <c r="L105" s="2">
        <v>71</v>
      </c>
    </row>
    <row r="106" spans="2:12" ht="12" customHeight="1" x14ac:dyDescent="0.2">
      <c r="B106" s="186"/>
      <c r="C106" s="9" t="s">
        <v>36</v>
      </c>
      <c r="D106" s="40">
        <v>1285</v>
      </c>
      <c r="E106" s="2">
        <v>103</v>
      </c>
      <c r="F106" s="2">
        <v>1045</v>
      </c>
      <c r="G106" s="2">
        <v>64</v>
      </c>
      <c r="H106" s="2">
        <v>73</v>
      </c>
      <c r="I106" s="2">
        <v>84</v>
      </c>
      <c r="J106" s="2">
        <v>1091</v>
      </c>
      <c r="K106" s="2">
        <v>85</v>
      </c>
      <c r="L106" s="2">
        <v>25</v>
      </c>
    </row>
    <row r="107" spans="2:12" ht="12" customHeight="1" x14ac:dyDescent="0.2">
      <c r="B107" s="186"/>
      <c r="C107" s="9" t="s">
        <v>9</v>
      </c>
      <c r="D107" s="40">
        <v>1847</v>
      </c>
      <c r="E107" s="2">
        <v>134</v>
      </c>
      <c r="F107" s="2">
        <v>1549</v>
      </c>
      <c r="G107" s="2">
        <v>93</v>
      </c>
      <c r="H107" s="2">
        <v>71</v>
      </c>
      <c r="I107" s="2">
        <v>127</v>
      </c>
      <c r="J107" s="2">
        <v>1584</v>
      </c>
      <c r="K107" s="2">
        <v>113</v>
      </c>
      <c r="L107" s="2">
        <v>23</v>
      </c>
    </row>
    <row r="108" spans="2:12" ht="12" customHeight="1" x14ac:dyDescent="0.2">
      <c r="B108" s="186" t="s">
        <v>37</v>
      </c>
      <c r="C108" s="9" t="s">
        <v>38</v>
      </c>
      <c r="D108" s="40">
        <v>732</v>
      </c>
      <c r="E108" s="2">
        <v>328</v>
      </c>
      <c r="F108" s="2">
        <v>294</v>
      </c>
      <c r="G108" s="2">
        <v>82</v>
      </c>
      <c r="H108" s="2">
        <v>28</v>
      </c>
      <c r="I108" s="2">
        <v>278</v>
      </c>
      <c r="J108" s="2">
        <v>327</v>
      </c>
      <c r="K108" s="2">
        <v>116</v>
      </c>
      <c r="L108" s="2">
        <v>11</v>
      </c>
    </row>
    <row r="109" spans="2:12" ht="12" customHeight="1" x14ac:dyDescent="0.2">
      <c r="B109" s="186"/>
      <c r="C109" s="9" t="s">
        <v>39</v>
      </c>
      <c r="D109" s="40">
        <v>579</v>
      </c>
      <c r="E109" s="2">
        <v>56</v>
      </c>
      <c r="F109" s="2">
        <v>458</v>
      </c>
      <c r="G109" s="2">
        <v>41</v>
      </c>
      <c r="H109" s="2">
        <v>24</v>
      </c>
      <c r="I109" s="2">
        <v>31</v>
      </c>
      <c r="J109" s="2">
        <v>492</v>
      </c>
      <c r="K109" s="2">
        <v>48</v>
      </c>
      <c r="L109" s="2">
        <v>8</v>
      </c>
    </row>
    <row r="110" spans="2:12" ht="12" customHeight="1" x14ac:dyDescent="0.2">
      <c r="B110" s="186"/>
      <c r="C110" s="9" t="s">
        <v>40</v>
      </c>
      <c r="D110" s="40">
        <v>2115</v>
      </c>
      <c r="E110" s="2">
        <v>76</v>
      </c>
      <c r="F110" s="2">
        <v>1831</v>
      </c>
      <c r="G110" s="2">
        <v>87</v>
      </c>
      <c r="H110" s="2">
        <v>121</v>
      </c>
      <c r="I110" s="2">
        <v>42</v>
      </c>
      <c r="J110" s="2">
        <v>1941</v>
      </c>
      <c r="K110" s="2">
        <v>89</v>
      </c>
      <c r="L110" s="2">
        <v>43</v>
      </c>
    </row>
    <row r="111" spans="2:12" ht="12" customHeight="1" x14ac:dyDescent="0.2">
      <c r="B111" s="186"/>
      <c r="C111" s="9" t="s">
        <v>149</v>
      </c>
      <c r="D111" s="40">
        <v>1085</v>
      </c>
      <c r="E111" s="2">
        <v>20</v>
      </c>
      <c r="F111" s="2">
        <v>989</v>
      </c>
      <c r="G111" s="2">
        <v>23</v>
      </c>
      <c r="H111" s="2">
        <v>53</v>
      </c>
      <c r="I111" s="2">
        <v>14</v>
      </c>
      <c r="J111" s="2">
        <v>1020</v>
      </c>
      <c r="K111" s="2">
        <v>35</v>
      </c>
      <c r="L111" s="2">
        <v>16</v>
      </c>
    </row>
    <row r="112" spans="2:12" ht="12" customHeight="1" x14ac:dyDescent="0.2">
      <c r="B112" s="186"/>
      <c r="C112" s="9" t="s">
        <v>42</v>
      </c>
      <c r="D112" s="40">
        <v>1281</v>
      </c>
      <c r="E112" s="78">
        <v>5</v>
      </c>
      <c r="F112" s="2">
        <v>1158</v>
      </c>
      <c r="G112" s="78">
        <v>7</v>
      </c>
      <c r="H112" s="2">
        <v>111</v>
      </c>
      <c r="I112" s="78">
        <v>0</v>
      </c>
      <c r="J112" s="2">
        <v>1237</v>
      </c>
      <c r="K112" s="78">
        <v>3</v>
      </c>
      <c r="L112" s="2">
        <v>41</v>
      </c>
    </row>
    <row r="113" spans="2:12" ht="12.75" customHeight="1" x14ac:dyDescent="0.2">
      <c r="B113" s="190" t="s">
        <v>121</v>
      </c>
      <c r="C113" s="133" t="s">
        <v>152</v>
      </c>
      <c r="D113" s="40">
        <v>1967</v>
      </c>
      <c r="E113" s="2">
        <v>68</v>
      </c>
      <c r="F113" s="2">
        <v>1707</v>
      </c>
      <c r="G113" s="2">
        <v>80</v>
      </c>
      <c r="H113" s="2">
        <v>112</v>
      </c>
      <c r="I113" s="2">
        <v>34</v>
      </c>
      <c r="J113" s="2">
        <v>1808</v>
      </c>
      <c r="K113" s="2">
        <v>84</v>
      </c>
      <c r="L113" s="2">
        <v>41</v>
      </c>
    </row>
    <row r="114" spans="2:12" ht="12.75" customHeight="1" x14ac:dyDescent="0.2">
      <c r="B114" s="190"/>
      <c r="C114" s="133" t="s">
        <v>114</v>
      </c>
      <c r="D114" s="40">
        <v>421</v>
      </c>
      <c r="E114" s="2">
        <v>259</v>
      </c>
      <c r="F114" s="2">
        <v>94</v>
      </c>
      <c r="G114" s="2">
        <v>54</v>
      </c>
      <c r="H114" s="2">
        <v>14</v>
      </c>
      <c r="I114" s="2">
        <v>234</v>
      </c>
      <c r="J114" s="2">
        <v>115</v>
      </c>
      <c r="K114" s="2">
        <v>68</v>
      </c>
      <c r="L114" s="2">
        <v>4</v>
      </c>
    </row>
    <row r="115" spans="2:12" ht="12.75" customHeight="1" x14ac:dyDescent="0.2">
      <c r="B115" s="190"/>
      <c r="C115" s="133" t="s">
        <v>153</v>
      </c>
      <c r="D115" s="40">
        <v>446</v>
      </c>
      <c r="E115" s="2">
        <v>7</v>
      </c>
      <c r="F115" s="2">
        <v>410</v>
      </c>
      <c r="G115" s="2">
        <v>2</v>
      </c>
      <c r="H115" s="2">
        <v>27</v>
      </c>
      <c r="I115" s="2">
        <v>6</v>
      </c>
      <c r="J115" s="2">
        <v>425</v>
      </c>
      <c r="K115" s="2">
        <v>9</v>
      </c>
      <c r="L115" s="2">
        <v>6</v>
      </c>
    </row>
    <row r="116" spans="2:12" ht="12.75" customHeight="1" x14ac:dyDescent="0.2">
      <c r="B116" s="190"/>
      <c r="C116" s="133" t="s">
        <v>115</v>
      </c>
      <c r="D116" s="40">
        <v>791</v>
      </c>
      <c r="E116" s="2">
        <v>12</v>
      </c>
      <c r="F116" s="2">
        <v>709</v>
      </c>
      <c r="G116" s="2">
        <v>22</v>
      </c>
      <c r="H116" s="2">
        <v>48</v>
      </c>
      <c r="I116" s="2">
        <v>8</v>
      </c>
      <c r="J116" s="2">
        <v>742</v>
      </c>
      <c r="K116" s="2">
        <v>24</v>
      </c>
      <c r="L116" s="2">
        <v>17</v>
      </c>
    </row>
    <row r="117" spans="2:12" ht="12.75" customHeight="1" x14ac:dyDescent="0.2">
      <c r="B117" s="190"/>
      <c r="C117" s="133" t="s">
        <v>116</v>
      </c>
      <c r="D117" s="40">
        <v>401</v>
      </c>
      <c r="E117" s="2">
        <v>47</v>
      </c>
      <c r="F117" s="2">
        <v>318</v>
      </c>
      <c r="G117" s="2">
        <v>29</v>
      </c>
      <c r="H117" s="2">
        <v>7</v>
      </c>
      <c r="I117" s="2">
        <v>26</v>
      </c>
      <c r="J117" s="2">
        <v>336</v>
      </c>
      <c r="K117" s="2">
        <v>36</v>
      </c>
      <c r="L117" s="2">
        <v>3</v>
      </c>
    </row>
    <row r="118" spans="2:12" ht="12.75" customHeight="1" x14ac:dyDescent="0.2">
      <c r="B118" s="190"/>
      <c r="C118" s="133" t="s">
        <v>117</v>
      </c>
      <c r="D118" s="40">
        <v>189</v>
      </c>
      <c r="E118" s="2">
        <v>9</v>
      </c>
      <c r="F118" s="2">
        <v>152</v>
      </c>
      <c r="G118" s="2">
        <v>12</v>
      </c>
      <c r="H118" s="2">
        <v>16</v>
      </c>
      <c r="I118" s="2">
        <v>6</v>
      </c>
      <c r="J118" s="2">
        <v>165</v>
      </c>
      <c r="K118" s="2">
        <v>13</v>
      </c>
      <c r="L118" s="2">
        <v>5</v>
      </c>
    </row>
    <row r="119" spans="2:12" ht="12.75" customHeight="1" x14ac:dyDescent="0.2">
      <c r="B119" s="190"/>
      <c r="C119" s="133" t="s">
        <v>118</v>
      </c>
      <c r="D119" s="40">
        <v>959</v>
      </c>
      <c r="E119" s="2">
        <v>5</v>
      </c>
      <c r="F119" s="2">
        <v>868</v>
      </c>
      <c r="G119" s="2">
        <v>4</v>
      </c>
      <c r="H119" s="2">
        <v>82</v>
      </c>
      <c r="I119" s="2">
        <v>0</v>
      </c>
      <c r="J119" s="2">
        <v>925</v>
      </c>
      <c r="K119" s="2">
        <v>3</v>
      </c>
      <c r="L119" s="2">
        <v>31</v>
      </c>
    </row>
    <row r="120" spans="2:12" ht="12.75" customHeight="1" x14ac:dyDescent="0.2">
      <c r="B120" s="190"/>
      <c r="C120" s="133" t="s">
        <v>119</v>
      </c>
      <c r="D120" s="40">
        <v>332</v>
      </c>
      <c r="E120" s="2">
        <v>77</v>
      </c>
      <c r="F120" s="2">
        <v>209</v>
      </c>
      <c r="G120" s="2">
        <v>31</v>
      </c>
      <c r="H120" s="2">
        <v>15</v>
      </c>
      <c r="I120" s="2">
        <v>50</v>
      </c>
      <c r="J120" s="2">
        <v>223</v>
      </c>
      <c r="K120" s="2">
        <v>51</v>
      </c>
      <c r="L120" s="2">
        <v>8</v>
      </c>
    </row>
    <row r="121" spans="2:12" ht="12.75" customHeight="1" x14ac:dyDescent="0.2">
      <c r="B121" s="190"/>
      <c r="C121" s="133" t="s">
        <v>120</v>
      </c>
      <c r="D121" s="40">
        <v>286</v>
      </c>
      <c r="E121" s="2">
        <v>1</v>
      </c>
      <c r="F121" s="2">
        <v>263</v>
      </c>
      <c r="G121" s="2">
        <v>6</v>
      </c>
      <c r="H121" s="2">
        <v>16</v>
      </c>
      <c r="I121" s="2">
        <v>1</v>
      </c>
      <c r="J121" s="2">
        <v>278</v>
      </c>
      <c r="K121" s="2">
        <v>3</v>
      </c>
      <c r="L121" s="2">
        <v>4</v>
      </c>
    </row>
    <row r="122" spans="2:12" ht="12.75" customHeight="1" x14ac:dyDescent="0.2">
      <c r="B122" s="187" t="s">
        <v>193</v>
      </c>
      <c r="C122" s="157" t="s">
        <v>190</v>
      </c>
      <c r="D122" s="40">
        <v>1140</v>
      </c>
      <c r="E122" s="2">
        <v>386</v>
      </c>
      <c r="F122" s="2">
        <v>592</v>
      </c>
      <c r="G122" s="2">
        <v>121</v>
      </c>
      <c r="H122" s="2">
        <v>33</v>
      </c>
      <c r="I122" s="2">
        <v>1140</v>
      </c>
      <c r="J122" s="2">
        <v>309</v>
      </c>
      <c r="K122" s="2">
        <v>654</v>
      </c>
      <c r="L122" s="2">
        <v>14</v>
      </c>
    </row>
    <row r="123" spans="2:12" ht="12.75" customHeight="1" x14ac:dyDescent="0.2">
      <c r="B123" s="188"/>
      <c r="C123" s="157" t="s">
        <v>191</v>
      </c>
      <c r="D123" s="40">
        <v>3054</v>
      </c>
      <c r="E123" s="2">
        <v>92</v>
      </c>
      <c r="F123" s="2">
        <v>2692</v>
      </c>
      <c r="G123" s="2">
        <v>108</v>
      </c>
      <c r="H123" s="2">
        <v>126</v>
      </c>
      <c r="I123" s="2">
        <v>3054</v>
      </c>
      <c r="J123" s="2">
        <v>53</v>
      </c>
      <c r="K123" s="2">
        <v>2823</v>
      </c>
      <c r="L123" s="2">
        <v>60</v>
      </c>
    </row>
    <row r="124" spans="2:12" ht="12.75" customHeight="1" x14ac:dyDescent="0.2">
      <c r="B124" s="189"/>
      <c r="C124" s="157" t="s">
        <v>192</v>
      </c>
      <c r="D124" s="40">
        <v>1598</v>
      </c>
      <c r="E124" s="2">
        <v>7</v>
      </c>
      <c r="F124" s="2">
        <v>1446</v>
      </c>
      <c r="G124" s="2">
        <v>11</v>
      </c>
      <c r="H124" s="2">
        <v>108</v>
      </c>
      <c r="I124" s="2">
        <v>1598</v>
      </c>
      <c r="J124" s="2">
        <v>3</v>
      </c>
      <c r="K124" s="2">
        <v>1540</v>
      </c>
      <c r="L124" s="2">
        <v>45</v>
      </c>
    </row>
    <row r="125" spans="2:12" ht="12.75" customHeight="1" x14ac:dyDescent="0.2">
      <c r="B125" s="96" t="s">
        <v>122</v>
      </c>
      <c r="C125" s="11"/>
      <c r="D125" s="95"/>
      <c r="E125" s="3"/>
      <c r="F125" s="3"/>
      <c r="G125" s="3"/>
      <c r="H125" s="3"/>
      <c r="I125" s="3"/>
      <c r="J125" s="3"/>
      <c r="K125" s="3"/>
      <c r="L125" s="3"/>
    </row>
  </sheetData>
  <mergeCells count="40">
    <mergeCell ref="B20:B28"/>
    <mergeCell ref="B51:B59"/>
    <mergeCell ref="B29:B31"/>
    <mergeCell ref="D96:D97"/>
    <mergeCell ref="I96:L96"/>
    <mergeCell ref="I34:L34"/>
    <mergeCell ref="I65:L65"/>
    <mergeCell ref="E96:H96"/>
    <mergeCell ref="B34:C35"/>
    <mergeCell ref="B36:B38"/>
    <mergeCell ref="B39:B42"/>
    <mergeCell ref="B43:B45"/>
    <mergeCell ref="B46:B50"/>
    <mergeCell ref="B60:B62"/>
    <mergeCell ref="B91:B93"/>
    <mergeCell ref="B65:C66"/>
    <mergeCell ref="B3:C4"/>
    <mergeCell ref="B5:B7"/>
    <mergeCell ref="B8:B11"/>
    <mergeCell ref="B12:B14"/>
    <mergeCell ref="B15:B19"/>
    <mergeCell ref="I3:L3"/>
    <mergeCell ref="E3:H3"/>
    <mergeCell ref="D3:D4"/>
    <mergeCell ref="E65:H65"/>
    <mergeCell ref="E34:H34"/>
    <mergeCell ref="D34:D35"/>
    <mergeCell ref="D65:D66"/>
    <mergeCell ref="B67:B69"/>
    <mergeCell ref="B70:B73"/>
    <mergeCell ref="B74:B76"/>
    <mergeCell ref="B77:B81"/>
    <mergeCell ref="B122:B124"/>
    <mergeCell ref="B82:B90"/>
    <mergeCell ref="B113:B121"/>
    <mergeCell ref="B108:B112"/>
    <mergeCell ref="B96:C97"/>
    <mergeCell ref="B98:B100"/>
    <mergeCell ref="B101:B104"/>
    <mergeCell ref="B105:B107"/>
  </mergeCells>
  <conditionalFormatting sqref="D98:L121">
    <cfRule type="cellIs" dxfId="158" priority="3" operator="lessThan">
      <formula>10</formula>
    </cfRule>
  </conditionalFormatting>
  <conditionalFormatting sqref="E122:L124">
    <cfRule type="cellIs" dxfId="157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3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4.25" customHeight="1" x14ac:dyDescent="0.2"/>
  <cols>
    <col min="1" max="1" width="1.5703125" style="4" customWidth="1"/>
    <col min="2" max="2" width="11.42578125" style="97"/>
    <col min="3" max="3" width="30.85546875" style="4" customWidth="1"/>
    <col min="4" max="4" width="15.85546875" style="4" customWidth="1"/>
    <col min="5" max="7" width="14.7109375" style="4" customWidth="1"/>
    <col min="8" max="8" width="18.5703125" style="4" customWidth="1"/>
    <col min="9" max="16384" width="11.42578125" style="4"/>
  </cols>
  <sheetData>
    <row r="1" spans="2:8" ht="21.75" customHeight="1" x14ac:dyDescent="0.2"/>
    <row r="2" spans="2:8" ht="14.25" customHeight="1" x14ac:dyDescent="0.2">
      <c r="B2" s="124" t="s">
        <v>182</v>
      </c>
      <c r="C2" s="5"/>
    </row>
    <row r="3" spans="2:8" ht="14.25" customHeight="1" x14ac:dyDescent="0.2">
      <c r="B3" s="105" t="s">
        <v>57</v>
      </c>
    </row>
    <row r="4" spans="2:8" ht="14.25" customHeight="1" x14ac:dyDescent="0.2">
      <c r="B4" s="105" t="s">
        <v>56</v>
      </c>
    </row>
    <row r="5" spans="2:8" s="6" customFormat="1" ht="18" customHeight="1" x14ac:dyDescent="0.25">
      <c r="B5" s="232" t="s">
        <v>45</v>
      </c>
      <c r="C5" s="232"/>
      <c r="D5" s="85" t="s">
        <v>0</v>
      </c>
      <c r="E5" s="26" t="s">
        <v>54</v>
      </c>
      <c r="F5" s="26" t="s">
        <v>55</v>
      </c>
      <c r="G5" s="26" t="s">
        <v>26</v>
      </c>
      <c r="H5" s="26" t="s">
        <v>181</v>
      </c>
    </row>
    <row r="6" spans="2:8" ht="13.5" customHeight="1" x14ac:dyDescent="0.2">
      <c r="B6" s="233" t="s">
        <v>2</v>
      </c>
      <c r="C6" s="86" t="s">
        <v>0</v>
      </c>
      <c r="D6" s="40">
        <v>546332.97670998226</v>
      </c>
      <c r="E6" s="40">
        <v>126572.90135000083</v>
      </c>
      <c r="F6" s="40">
        <v>30469.59427999999</v>
      </c>
      <c r="G6" s="40">
        <v>10213.247250000002</v>
      </c>
      <c r="H6" s="40">
        <v>8860.4847799999989</v>
      </c>
    </row>
    <row r="7" spans="2:8" ht="13.5" customHeight="1" x14ac:dyDescent="0.2">
      <c r="B7" s="233"/>
      <c r="C7" s="25" t="s">
        <v>3</v>
      </c>
      <c r="D7" s="40">
        <v>268596.99029000034</v>
      </c>
      <c r="E7" s="2">
        <v>60381.6969300001</v>
      </c>
      <c r="F7" s="2">
        <v>12397.112889999999</v>
      </c>
      <c r="G7" s="2">
        <v>4162.2136100000007</v>
      </c>
      <c r="H7" s="2">
        <v>2958.7959000000014</v>
      </c>
    </row>
    <row r="8" spans="2:8" ht="13.5" customHeight="1" x14ac:dyDescent="0.2">
      <c r="B8" s="233"/>
      <c r="C8" s="25" t="s">
        <v>4</v>
      </c>
      <c r="D8" s="40">
        <v>277735.98641999974</v>
      </c>
      <c r="E8" s="2">
        <v>66191.20442000014</v>
      </c>
      <c r="F8" s="2">
        <v>18072.481389999997</v>
      </c>
      <c r="G8" s="2">
        <v>6051.0336400000006</v>
      </c>
      <c r="H8" s="2">
        <v>5901.6888799999997</v>
      </c>
    </row>
    <row r="9" spans="2:8" ht="13.5" customHeight="1" x14ac:dyDescent="0.2">
      <c r="B9" s="233" t="s">
        <v>10</v>
      </c>
      <c r="C9" s="25" t="s">
        <v>5</v>
      </c>
      <c r="D9" s="40">
        <v>97644.995350000594</v>
      </c>
      <c r="E9" s="2">
        <v>62973.580940000189</v>
      </c>
      <c r="F9" s="2">
        <v>16270.537309999998</v>
      </c>
      <c r="G9" s="2">
        <v>6471.1789899999967</v>
      </c>
      <c r="H9" s="2">
        <v>4687.6132600000001</v>
      </c>
    </row>
    <row r="10" spans="2:8" ht="13.5" customHeight="1" x14ac:dyDescent="0.2">
      <c r="B10" s="233"/>
      <c r="C10" s="25" t="s">
        <v>6</v>
      </c>
      <c r="D10" s="40">
        <v>139796.99341000093</v>
      </c>
      <c r="E10" s="2">
        <v>37950.342410000019</v>
      </c>
      <c r="F10" s="2">
        <v>6819.6256299999995</v>
      </c>
      <c r="G10" s="2">
        <v>2614.5954800000004</v>
      </c>
      <c r="H10" s="2">
        <v>3611.2468600000002</v>
      </c>
    </row>
    <row r="11" spans="2:8" ht="13.5" customHeight="1" x14ac:dyDescent="0.2">
      <c r="B11" s="233"/>
      <c r="C11" s="25" t="s">
        <v>7</v>
      </c>
      <c r="D11" s="40">
        <v>144717.99553000048</v>
      </c>
      <c r="E11" s="2">
        <v>19989.718580000015</v>
      </c>
      <c r="F11" s="2">
        <v>4996.3660600000003</v>
      </c>
      <c r="G11" s="2">
        <v>954.93871999999999</v>
      </c>
      <c r="H11" s="2" t="s">
        <v>141</v>
      </c>
    </row>
    <row r="12" spans="2:8" ht="13.5" customHeight="1" x14ac:dyDescent="0.2">
      <c r="B12" s="233"/>
      <c r="C12" s="25" t="s">
        <v>8</v>
      </c>
      <c r="D12" s="40">
        <v>164172.99242000072</v>
      </c>
      <c r="E12" s="2">
        <v>5659.2594200000012</v>
      </c>
      <c r="F12" s="2">
        <v>2383.0652799999993</v>
      </c>
      <c r="G12" s="2" t="s">
        <v>141</v>
      </c>
      <c r="H12" s="2" t="s">
        <v>141</v>
      </c>
    </row>
    <row r="13" spans="2:8" ht="13.5" customHeight="1" x14ac:dyDescent="0.2">
      <c r="B13" s="233" t="s">
        <v>34</v>
      </c>
      <c r="C13" s="25" t="s">
        <v>35</v>
      </c>
      <c r="D13" s="40">
        <v>237407.15377000155</v>
      </c>
      <c r="E13" s="2">
        <v>26762.150659999963</v>
      </c>
      <c r="F13" s="2">
        <v>7272.196829999999</v>
      </c>
      <c r="G13" s="2">
        <v>2290.1411000000003</v>
      </c>
      <c r="H13" s="2">
        <v>1806.3208</v>
      </c>
    </row>
    <row r="14" spans="2:8" ht="13.5" customHeight="1" x14ac:dyDescent="0.2">
      <c r="B14" s="233"/>
      <c r="C14" s="25" t="s">
        <v>36</v>
      </c>
      <c r="D14" s="40">
        <v>127501.79185000082</v>
      </c>
      <c r="E14" s="2">
        <v>28948.10532999998</v>
      </c>
      <c r="F14" s="2">
        <v>7485.5857099999976</v>
      </c>
      <c r="G14" s="2">
        <v>1788.7463599999999</v>
      </c>
      <c r="H14" s="2">
        <v>2052.3416399999996</v>
      </c>
    </row>
    <row r="15" spans="2:8" ht="13.5" customHeight="1" x14ac:dyDescent="0.2">
      <c r="B15" s="233"/>
      <c r="C15" s="25" t="s">
        <v>9</v>
      </c>
      <c r="D15" s="40">
        <v>181424.03109000009</v>
      </c>
      <c r="E15" s="2">
        <v>70862.64536000033</v>
      </c>
      <c r="F15" s="2">
        <v>15711.811740000001</v>
      </c>
      <c r="G15" s="2">
        <v>6134.3597899999995</v>
      </c>
      <c r="H15" s="2">
        <v>5001.8223399999988</v>
      </c>
    </row>
    <row r="16" spans="2:8" ht="13.5" customHeight="1" x14ac:dyDescent="0.2">
      <c r="B16" s="233" t="s">
        <v>37</v>
      </c>
      <c r="C16" s="25" t="s">
        <v>38</v>
      </c>
      <c r="D16" s="40">
        <v>41948.554149999989</v>
      </c>
      <c r="E16" s="2">
        <v>7419.8275800000038</v>
      </c>
      <c r="F16" s="2">
        <v>2099.6661399999998</v>
      </c>
      <c r="G16" s="2" t="s">
        <v>141</v>
      </c>
      <c r="H16" s="2">
        <v>467.92030999999997</v>
      </c>
    </row>
    <row r="17" spans="2:8" ht="13.5" customHeight="1" x14ac:dyDescent="0.2">
      <c r="B17" s="233"/>
      <c r="C17" s="25" t="s">
        <v>39</v>
      </c>
      <c r="D17" s="40">
        <v>8595.8741700000155</v>
      </c>
      <c r="E17" s="2">
        <v>1083.2142200000001</v>
      </c>
      <c r="F17" s="2">
        <v>467.81334000000004</v>
      </c>
      <c r="G17" s="2" t="s">
        <v>141</v>
      </c>
      <c r="H17" s="2" t="s">
        <v>141</v>
      </c>
    </row>
    <row r="18" spans="2:8" ht="13.5" customHeight="1" x14ac:dyDescent="0.2">
      <c r="B18" s="233"/>
      <c r="C18" s="25" t="s">
        <v>40</v>
      </c>
      <c r="D18" s="40">
        <v>316878.39053999772</v>
      </c>
      <c r="E18" s="27">
        <v>82178.873060000609</v>
      </c>
      <c r="F18" s="27">
        <v>21005.975859999991</v>
      </c>
      <c r="G18" s="27">
        <v>8044.4482099999977</v>
      </c>
      <c r="H18" s="27">
        <v>6308.5414000000001</v>
      </c>
    </row>
    <row r="19" spans="2:8" ht="13.5" customHeight="1" x14ac:dyDescent="0.2">
      <c r="B19" s="233"/>
      <c r="C19" s="25" t="s">
        <v>149</v>
      </c>
      <c r="D19" s="40">
        <v>58439.811729999885</v>
      </c>
      <c r="E19" s="27">
        <v>12565.13995000001</v>
      </c>
      <c r="F19" s="27">
        <v>1585.5335599999999</v>
      </c>
      <c r="G19" s="2" t="s">
        <v>141</v>
      </c>
      <c r="H19" s="27">
        <v>438.23903000000007</v>
      </c>
    </row>
    <row r="20" spans="2:8" ht="13.5" customHeight="1" x14ac:dyDescent="0.2">
      <c r="B20" s="233"/>
      <c r="C20" s="25" t="s">
        <v>42</v>
      </c>
      <c r="D20" s="40">
        <v>120470.34612000211</v>
      </c>
      <c r="E20" s="27">
        <v>23325.846540000039</v>
      </c>
      <c r="F20" s="27">
        <v>5310.6053800000009</v>
      </c>
      <c r="G20" s="27">
        <v>1554.9800899999998</v>
      </c>
      <c r="H20" s="27">
        <v>1587.2127299999997</v>
      </c>
    </row>
    <row r="21" spans="2:8" ht="12.75" customHeight="1" x14ac:dyDescent="0.2">
      <c r="B21" s="222" t="s">
        <v>121</v>
      </c>
      <c r="C21" s="139" t="s">
        <v>152</v>
      </c>
      <c r="D21" s="40">
        <v>309089.94906999893</v>
      </c>
      <c r="E21" s="2">
        <v>80717.195740000243</v>
      </c>
      <c r="F21" s="2">
        <v>20640.701690000002</v>
      </c>
      <c r="G21" s="2">
        <v>7995.7950300000002</v>
      </c>
      <c r="H21" s="2">
        <v>6184.3238999999976</v>
      </c>
    </row>
    <row r="22" spans="2:8" ht="12.75" customHeight="1" x14ac:dyDescent="0.2">
      <c r="B22" s="222"/>
      <c r="C22" s="139" t="s">
        <v>114</v>
      </c>
      <c r="D22" s="40">
        <v>26134.740250000013</v>
      </c>
      <c r="E22" s="2">
        <v>4105.5635200000006</v>
      </c>
      <c r="F22" s="2">
        <v>1479.5345500000003</v>
      </c>
      <c r="G22" s="2" t="s">
        <v>141</v>
      </c>
      <c r="H22" s="2" t="s">
        <v>141</v>
      </c>
    </row>
    <row r="23" spans="2:8" ht="12.75" customHeight="1" x14ac:dyDescent="0.2">
      <c r="B23" s="222"/>
      <c r="C23" s="139" t="s">
        <v>153</v>
      </c>
      <c r="D23" s="40">
        <v>31406.506369999941</v>
      </c>
      <c r="E23" s="2">
        <v>6282.6409599999988</v>
      </c>
      <c r="F23" s="2">
        <v>793.05934999999977</v>
      </c>
      <c r="G23" s="2" t="s">
        <v>141</v>
      </c>
      <c r="H23" s="2" t="s">
        <v>141</v>
      </c>
    </row>
    <row r="24" spans="2:8" ht="12.75" customHeight="1" x14ac:dyDescent="0.2">
      <c r="B24" s="222"/>
      <c r="C24" s="139" t="s">
        <v>115</v>
      </c>
      <c r="D24" s="40">
        <v>51989.882620000026</v>
      </c>
      <c r="E24" s="2">
        <v>10232.928969999999</v>
      </c>
      <c r="F24" s="2">
        <v>1697.4322500000001</v>
      </c>
      <c r="G24" s="2" t="s">
        <v>141</v>
      </c>
      <c r="H24" s="2" t="s">
        <v>141</v>
      </c>
    </row>
    <row r="25" spans="2:8" ht="12.75" customHeight="1" x14ac:dyDescent="0.2">
      <c r="B25" s="222"/>
      <c r="C25" s="139" t="s">
        <v>116</v>
      </c>
      <c r="D25" s="40">
        <v>5058.1659100000097</v>
      </c>
      <c r="E25" s="2">
        <v>545.56420999999989</v>
      </c>
      <c r="F25" s="2">
        <v>229.52994000000004</v>
      </c>
      <c r="G25" s="2" t="s">
        <v>141</v>
      </c>
      <c r="H25" s="2" t="s">
        <v>141</v>
      </c>
    </row>
    <row r="26" spans="2:8" ht="12.75" customHeight="1" x14ac:dyDescent="0.2">
      <c r="B26" s="222"/>
      <c r="C26" s="139" t="s">
        <v>117</v>
      </c>
      <c r="D26" s="40">
        <v>4560.0849300000009</v>
      </c>
      <c r="E26" s="2">
        <v>833.06883999999991</v>
      </c>
      <c r="F26" s="2" t="s">
        <v>141</v>
      </c>
      <c r="G26" s="2" t="s">
        <v>141</v>
      </c>
      <c r="H26" s="2" t="s">
        <v>141</v>
      </c>
    </row>
    <row r="27" spans="2:8" ht="12.75" customHeight="1" x14ac:dyDescent="0.2">
      <c r="B27" s="222"/>
      <c r="C27" s="139" t="s">
        <v>118</v>
      </c>
      <c r="D27" s="40">
        <v>90415.705470001005</v>
      </c>
      <c r="E27" s="2">
        <v>18295.158260000015</v>
      </c>
      <c r="F27" s="2">
        <v>4416.9385500000008</v>
      </c>
      <c r="G27" s="2">
        <v>1365.3616099999999</v>
      </c>
      <c r="H27" s="2">
        <v>1190.5328099999997</v>
      </c>
    </row>
    <row r="28" spans="2:8" ht="12.75" customHeight="1" x14ac:dyDescent="0.2">
      <c r="B28" s="222"/>
      <c r="C28" s="139" t="s">
        <v>119</v>
      </c>
      <c r="D28" s="40">
        <v>17073.998860000022</v>
      </c>
      <c r="E28" s="2">
        <v>3404.7185999999992</v>
      </c>
      <c r="F28" s="2">
        <v>665.35886000000005</v>
      </c>
      <c r="G28" s="2" t="s">
        <v>141</v>
      </c>
      <c r="H28" s="2" t="s">
        <v>141</v>
      </c>
    </row>
    <row r="29" spans="2:8" ht="12.75" customHeight="1" x14ac:dyDescent="0.2">
      <c r="B29" s="222"/>
      <c r="C29" s="139" t="s">
        <v>120</v>
      </c>
      <c r="D29" s="40">
        <v>10603.943230000006</v>
      </c>
      <c r="E29" s="2">
        <v>2156.0622499999995</v>
      </c>
      <c r="F29" s="2">
        <v>391.52281000000005</v>
      </c>
      <c r="G29" s="2" t="s">
        <v>141</v>
      </c>
      <c r="H29" s="2" t="s">
        <v>141</v>
      </c>
    </row>
    <row r="30" spans="2:8" ht="12.75" customHeight="1" x14ac:dyDescent="0.2">
      <c r="B30" s="187" t="s">
        <v>193</v>
      </c>
      <c r="C30" s="157" t="s">
        <v>190</v>
      </c>
      <c r="D30" s="40">
        <v>49634.430769999955</v>
      </c>
      <c r="E30" s="2">
        <v>8651.5946300000051</v>
      </c>
      <c r="F30" s="2">
        <v>2455.9157600000003</v>
      </c>
      <c r="G30" s="2"/>
      <c r="H30" s="2">
        <v>633.71395999999993</v>
      </c>
    </row>
    <row r="31" spans="2:8" ht="12.75" customHeight="1" x14ac:dyDescent="0.2">
      <c r="B31" s="188"/>
      <c r="C31" s="157" t="s">
        <v>191</v>
      </c>
      <c r="D31" s="40">
        <v>349000.3463199978</v>
      </c>
      <c r="E31" s="2">
        <v>88538.413240000344</v>
      </c>
      <c r="F31" s="2">
        <v>22046.777180000008</v>
      </c>
      <c r="G31" s="2">
        <v>8212.2841000000008</v>
      </c>
      <c r="H31" s="2">
        <v>6233.9674799999993</v>
      </c>
    </row>
    <row r="32" spans="2:8" ht="12.75" customHeight="1" x14ac:dyDescent="0.2">
      <c r="B32" s="189"/>
      <c r="C32" s="157" t="s">
        <v>192</v>
      </c>
      <c r="D32" s="40">
        <v>147698.19962000218</v>
      </c>
      <c r="E32" s="2">
        <v>29382.893479999995</v>
      </c>
      <c r="F32" s="2">
        <v>5966.9013400000003</v>
      </c>
      <c r="G32" s="2">
        <v>1764.11383</v>
      </c>
      <c r="H32" s="2">
        <v>1992.8033399999999</v>
      </c>
    </row>
    <row r="33" spans="2:8" ht="14.25" customHeight="1" x14ac:dyDescent="0.2">
      <c r="B33" s="125"/>
      <c r="C33" s="23"/>
      <c r="D33" s="24"/>
      <c r="E33" s="24"/>
      <c r="F33" s="24"/>
      <c r="G33" s="24"/>
      <c r="H33" s="24"/>
    </row>
    <row r="34" spans="2:8" ht="14.25" customHeight="1" x14ac:dyDescent="0.2">
      <c r="B34" s="125"/>
      <c r="C34" s="23"/>
      <c r="D34" s="24"/>
      <c r="E34" s="24"/>
      <c r="F34" s="24"/>
      <c r="G34" s="24"/>
      <c r="H34" s="24"/>
    </row>
    <row r="35" spans="2:8" s="6" customFormat="1" ht="12.75" customHeight="1" x14ac:dyDescent="0.25">
      <c r="B35" s="232" t="s">
        <v>60</v>
      </c>
      <c r="C35" s="232"/>
      <c r="D35" s="85" t="s">
        <v>0</v>
      </c>
      <c r="E35" s="26" t="s">
        <v>54</v>
      </c>
      <c r="F35" s="26" t="s">
        <v>55</v>
      </c>
      <c r="G35" s="26" t="s">
        <v>26</v>
      </c>
      <c r="H35" s="26" t="s">
        <v>110</v>
      </c>
    </row>
    <row r="36" spans="2:8" ht="12.75" customHeight="1" x14ac:dyDescent="0.2">
      <c r="B36" s="233" t="s">
        <v>2</v>
      </c>
      <c r="C36" s="86" t="s">
        <v>0</v>
      </c>
      <c r="D36" s="49">
        <v>100</v>
      </c>
      <c r="E36" s="49">
        <v>23.167721288255922</v>
      </c>
      <c r="F36" s="49">
        <v>5.5771105862010968</v>
      </c>
      <c r="G36" s="49">
        <v>1.8694180445603317</v>
      </c>
      <c r="H36" s="49">
        <v>1.621810353341262</v>
      </c>
    </row>
    <row r="37" spans="2:8" ht="12.75" customHeight="1" x14ac:dyDescent="0.2">
      <c r="B37" s="233"/>
      <c r="C37" s="25" t="s">
        <v>3</v>
      </c>
      <c r="D37" s="49">
        <v>100</v>
      </c>
      <c r="E37" s="16">
        <v>22.480407120275935</v>
      </c>
      <c r="F37" s="16">
        <v>4.615507000512185</v>
      </c>
      <c r="G37" s="16">
        <v>1.5496128997968732</v>
      </c>
      <c r="H37" s="16">
        <v>1.1015744803415077</v>
      </c>
    </row>
    <row r="38" spans="2:8" ht="12.75" customHeight="1" x14ac:dyDescent="0.2">
      <c r="B38" s="233"/>
      <c r="C38" s="25" t="s">
        <v>4</v>
      </c>
      <c r="D38" s="49">
        <v>100</v>
      </c>
      <c r="E38" s="16">
        <v>23.832419152159865</v>
      </c>
      <c r="F38" s="16">
        <v>6.5070722821889957</v>
      </c>
      <c r="G38" s="16">
        <v>2.1786998933762467</v>
      </c>
      <c r="H38" s="16">
        <v>2.1249276898080138</v>
      </c>
    </row>
    <row r="39" spans="2:8" ht="12.75" customHeight="1" x14ac:dyDescent="0.2">
      <c r="B39" s="233" t="s">
        <v>10</v>
      </c>
      <c r="C39" s="25" t="s">
        <v>5</v>
      </c>
      <c r="D39" s="49">
        <v>100</v>
      </c>
      <c r="E39" s="16">
        <v>64.492379475544524</v>
      </c>
      <c r="F39" s="16">
        <v>16.662950570768704</v>
      </c>
      <c r="G39" s="16">
        <v>6.6272510606453299</v>
      </c>
      <c r="H39" s="16">
        <v>4.8006692439255376</v>
      </c>
    </row>
    <row r="40" spans="2:8" ht="12.75" customHeight="1" x14ac:dyDescent="0.2">
      <c r="B40" s="233"/>
      <c r="C40" s="25" t="s">
        <v>6</v>
      </c>
      <c r="D40" s="49">
        <v>100</v>
      </c>
      <c r="E40" s="16">
        <v>27.146751503230178</v>
      </c>
      <c r="F40" s="16">
        <v>4.8782348344210744</v>
      </c>
      <c r="G40" s="16">
        <v>1.8702801943185103</v>
      </c>
      <c r="H40" s="16">
        <v>2.5832078157852969</v>
      </c>
    </row>
    <row r="41" spans="2:8" ht="12.75" customHeight="1" x14ac:dyDescent="0.2">
      <c r="B41" s="233"/>
      <c r="C41" s="25" t="s">
        <v>7</v>
      </c>
      <c r="D41" s="49">
        <v>100</v>
      </c>
      <c r="E41" s="16">
        <v>13.812876903657836</v>
      </c>
      <c r="F41" s="16">
        <v>3.4524842896709678</v>
      </c>
      <c r="G41" s="16">
        <v>0.65986176529237395</v>
      </c>
      <c r="H41" s="16" t="s">
        <v>141</v>
      </c>
    </row>
    <row r="42" spans="2:8" ht="12.75" customHeight="1" x14ac:dyDescent="0.2">
      <c r="B42" s="233"/>
      <c r="C42" s="25" t="s">
        <v>8</v>
      </c>
      <c r="D42" s="49">
        <v>100</v>
      </c>
      <c r="E42" s="16">
        <v>3.4471317946876563</v>
      </c>
      <c r="F42" s="16">
        <v>1.4515574363799422</v>
      </c>
      <c r="G42" s="16" t="s">
        <v>141</v>
      </c>
      <c r="H42" s="16" t="s">
        <v>141</v>
      </c>
    </row>
    <row r="43" spans="2:8" ht="12.75" customHeight="1" x14ac:dyDescent="0.2">
      <c r="B43" s="233" t="s">
        <v>34</v>
      </c>
      <c r="C43" s="25" t="s">
        <v>35</v>
      </c>
      <c r="D43" s="49">
        <v>100</v>
      </c>
      <c r="E43" s="16">
        <v>11.272680808063161</v>
      </c>
      <c r="F43" s="16">
        <v>3.0631751042537054</v>
      </c>
      <c r="G43" s="16">
        <v>0.96464704775437116</v>
      </c>
      <c r="H43" s="16">
        <v>0.76085356793837455</v>
      </c>
    </row>
    <row r="44" spans="2:8" ht="12.75" customHeight="1" x14ac:dyDescent="0.2">
      <c r="B44" s="233"/>
      <c r="C44" s="25" t="s">
        <v>36</v>
      </c>
      <c r="D44" s="49">
        <v>100</v>
      </c>
      <c r="E44" s="16">
        <v>22.704077260385414</v>
      </c>
      <c r="F44" s="16">
        <v>5.8709651067542623</v>
      </c>
      <c r="G44" s="16">
        <v>1.4029186053356539</v>
      </c>
      <c r="H44" s="16">
        <v>1.609657095968088</v>
      </c>
    </row>
    <row r="45" spans="2:8" ht="12.75" customHeight="1" x14ac:dyDescent="0.2">
      <c r="B45" s="233"/>
      <c r="C45" s="25" t="s">
        <v>9</v>
      </c>
      <c r="D45" s="49">
        <v>100</v>
      </c>
      <c r="E45" s="16">
        <v>39.059128459584869</v>
      </c>
      <c r="F45" s="16">
        <v>8.660270442456298</v>
      </c>
      <c r="G45" s="16">
        <v>3.3812278082151592</v>
      </c>
      <c r="H45" s="16">
        <v>2.756978945925149</v>
      </c>
    </row>
    <row r="46" spans="2:8" ht="12.75" customHeight="1" x14ac:dyDescent="0.2">
      <c r="B46" s="233" t="s">
        <v>37</v>
      </c>
      <c r="C46" s="25" t="s">
        <v>38</v>
      </c>
      <c r="D46" s="49">
        <v>100</v>
      </c>
      <c r="E46" s="16">
        <v>17.687922099694124</v>
      </c>
      <c r="F46" s="16">
        <v>5.005336137431569</v>
      </c>
      <c r="G46" s="16" t="s">
        <v>141</v>
      </c>
      <c r="H46" s="16">
        <v>1.1154623072986178</v>
      </c>
    </row>
    <row r="47" spans="2:8" ht="12.75" customHeight="1" x14ac:dyDescent="0.2">
      <c r="B47" s="233"/>
      <c r="C47" s="25" t="s">
        <v>39</v>
      </c>
      <c r="D47" s="49">
        <v>100</v>
      </c>
      <c r="E47" s="16">
        <v>12.601559755033016</v>
      </c>
      <c r="F47" s="16">
        <v>5.4423009312152271</v>
      </c>
      <c r="G47" s="16" t="s">
        <v>141</v>
      </c>
      <c r="H47" s="16" t="s">
        <v>141</v>
      </c>
    </row>
    <row r="48" spans="2:8" ht="12.75" customHeight="1" x14ac:dyDescent="0.2">
      <c r="B48" s="233"/>
      <c r="C48" s="25" t="s">
        <v>40</v>
      </c>
      <c r="D48" s="49">
        <v>100</v>
      </c>
      <c r="E48" s="16">
        <v>25.93388363275837</v>
      </c>
      <c r="F48" s="16">
        <v>6.6290338776978004</v>
      </c>
      <c r="G48" s="16">
        <v>2.5386547174426504</v>
      </c>
      <c r="H48" s="16">
        <v>1.9908398894760573</v>
      </c>
    </row>
    <row r="49" spans="2:8" ht="12.75" customHeight="1" x14ac:dyDescent="0.2">
      <c r="B49" s="233"/>
      <c r="C49" s="25" t="s">
        <v>149</v>
      </c>
      <c r="D49" s="49">
        <v>100</v>
      </c>
      <c r="E49" s="16">
        <v>21.500993206570747</v>
      </c>
      <c r="F49" s="16">
        <v>2.7131051813195204</v>
      </c>
      <c r="G49" s="16" t="s">
        <v>141</v>
      </c>
      <c r="H49" s="16">
        <v>0.74989808664121949</v>
      </c>
    </row>
    <row r="50" spans="2:8" ht="12.75" customHeight="1" x14ac:dyDescent="0.2">
      <c r="B50" s="233"/>
      <c r="C50" s="25" t="s">
        <v>42</v>
      </c>
      <c r="D50" s="49">
        <v>100</v>
      </c>
      <c r="E50" s="16">
        <v>19.362313873295303</v>
      </c>
      <c r="F50" s="16">
        <v>4.4082262158606538</v>
      </c>
      <c r="G50" s="16">
        <v>1.2907575516144558</v>
      </c>
      <c r="H50" s="16">
        <v>1.3175132147615449</v>
      </c>
    </row>
    <row r="51" spans="2:8" ht="12.75" customHeight="1" x14ac:dyDescent="0.2">
      <c r="B51" s="222" t="s">
        <v>121</v>
      </c>
      <c r="C51" s="139" t="s">
        <v>152</v>
      </c>
      <c r="D51" s="49">
        <v>100</v>
      </c>
      <c r="E51" s="16">
        <v>26.114467967290778</v>
      </c>
      <c r="F51" s="16">
        <v>6.6778948173839021</v>
      </c>
      <c r="G51" s="16">
        <v>2.586882897376003</v>
      </c>
      <c r="H51" s="16">
        <v>2.0008168879666313</v>
      </c>
    </row>
    <row r="52" spans="2:8" ht="12.75" customHeight="1" x14ac:dyDescent="0.2">
      <c r="B52" s="222"/>
      <c r="C52" s="139" t="s">
        <v>114</v>
      </c>
      <c r="D52" s="49">
        <v>100</v>
      </c>
      <c r="E52" s="16">
        <v>15.709218766771551</v>
      </c>
      <c r="F52" s="16">
        <v>5.6611794716421544</v>
      </c>
      <c r="G52" s="16" t="s">
        <v>141</v>
      </c>
      <c r="H52" s="16" t="s">
        <v>141</v>
      </c>
    </row>
    <row r="53" spans="2:8" ht="12.75" customHeight="1" x14ac:dyDescent="0.2">
      <c r="B53" s="222"/>
      <c r="C53" s="139" t="s">
        <v>153</v>
      </c>
      <c r="D53" s="49">
        <v>100</v>
      </c>
      <c r="E53" s="16">
        <v>20.004265632045247</v>
      </c>
      <c r="F53" s="16">
        <v>2.5251434866933953</v>
      </c>
      <c r="G53" s="16" t="s">
        <v>141</v>
      </c>
      <c r="H53" s="16" t="s">
        <v>141</v>
      </c>
    </row>
    <row r="54" spans="2:8" ht="12.75" customHeight="1" x14ac:dyDescent="0.2">
      <c r="B54" s="222"/>
      <c r="C54" s="139" t="s">
        <v>115</v>
      </c>
      <c r="D54" s="49">
        <v>100</v>
      </c>
      <c r="E54" s="16">
        <v>19.68253909091052</v>
      </c>
      <c r="F54" s="16">
        <v>3.264928029183535</v>
      </c>
      <c r="G54" s="16" t="s">
        <v>141</v>
      </c>
      <c r="H54" s="16" t="s">
        <v>141</v>
      </c>
    </row>
    <row r="55" spans="2:8" ht="12.75" customHeight="1" x14ac:dyDescent="0.2">
      <c r="B55" s="222"/>
      <c r="C55" s="139" t="s">
        <v>116</v>
      </c>
      <c r="D55" s="49">
        <v>100</v>
      </c>
      <c r="E55" s="16">
        <v>10.785810898796692</v>
      </c>
      <c r="F55" s="16">
        <v>4.5378096346388839</v>
      </c>
      <c r="G55" s="16" t="s">
        <v>141</v>
      </c>
      <c r="H55" s="16" t="s">
        <v>141</v>
      </c>
    </row>
    <row r="56" spans="2:8" ht="12.75" customHeight="1" x14ac:dyDescent="0.2">
      <c r="B56" s="222"/>
      <c r="C56" s="139" t="s">
        <v>117</v>
      </c>
      <c r="D56" s="49">
        <v>100</v>
      </c>
      <c r="E56" s="16">
        <v>18.268713253987567</v>
      </c>
      <c r="F56" s="16" t="s">
        <v>141</v>
      </c>
      <c r="G56" s="16" t="s">
        <v>141</v>
      </c>
      <c r="H56" s="16" t="s">
        <v>141</v>
      </c>
    </row>
    <row r="57" spans="2:8" ht="12.75" customHeight="1" x14ac:dyDescent="0.2">
      <c r="B57" s="222"/>
      <c r="C57" s="139" t="s">
        <v>118</v>
      </c>
      <c r="D57" s="49">
        <v>100</v>
      </c>
      <c r="E57" s="16">
        <v>20.234491524340488</v>
      </c>
      <c r="F57" s="16">
        <v>4.8851452599299749</v>
      </c>
      <c r="G57" s="16">
        <v>1.5100934101023109</v>
      </c>
      <c r="H57" s="16">
        <v>1.3167323130548443</v>
      </c>
    </row>
    <row r="58" spans="2:8" ht="12.75" customHeight="1" x14ac:dyDescent="0.2">
      <c r="B58" s="222"/>
      <c r="C58" s="139" t="s">
        <v>119</v>
      </c>
      <c r="D58" s="49">
        <v>100</v>
      </c>
      <c r="E58" s="16">
        <v>19.94095599933755</v>
      </c>
      <c r="F58" s="16">
        <v>3.8969128758627507</v>
      </c>
      <c r="G58" s="16" t="s">
        <v>141</v>
      </c>
      <c r="H58" s="16" t="s">
        <v>141</v>
      </c>
    </row>
    <row r="59" spans="2:8" ht="12.75" customHeight="1" x14ac:dyDescent="0.2">
      <c r="B59" s="222"/>
      <c r="C59" s="139" t="s">
        <v>120</v>
      </c>
      <c r="D59" s="49">
        <v>100</v>
      </c>
      <c r="E59" s="16">
        <v>20.332646103764535</v>
      </c>
      <c r="F59" s="16">
        <v>3.6922378921487287</v>
      </c>
      <c r="G59" s="16" t="s">
        <v>141</v>
      </c>
      <c r="H59" s="16" t="s">
        <v>141</v>
      </c>
    </row>
    <row r="60" spans="2:8" ht="12.75" customHeight="1" x14ac:dyDescent="0.2">
      <c r="B60" s="187" t="s">
        <v>193</v>
      </c>
      <c r="C60" s="157" t="s">
        <v>190</v>
      </c>
      <c r="D60" s="49">
        <v>100</v>
      </c>
      <c r="E60" s="16">
        <v>17.430631309323292</v>
      </c>
      <c r="F60" s="16">
        <v>4.9480083117713622</v>
      </c>
      <c r="G60" s="16">
        <v>0</v>
      </c>
      <c r="H60" s="16">
        <v>1.2767628240496098</v>
      </c>
    </row>
    <row r="61" spans="2:8" ht="12.75" customHeight="1" x14ac:dyDescent="0.2">
      <c r="B61" s="188"/>
      <c r="C61" s="157" t="s">
        <v>191</v>
      </c>
      <c r="D61" s="49">
        <v>100</v>
      </c>
      <c r="E61" s="16">
        <v>25.369147673801912</v>
      </c>
      <c r="F61" s="16">
        <v>6.3171218631930399</v>
      </c>
      <c r="G61" s="16">
        <v>2.3530876649819059</v>
      </c>
      <c r="H61" s="16">
        <v>1.786235327767866</v>
      </c>
    </row>
    <row r="62" spans="2:8" ht="12.75" customHeight="1" x14ac:dyDescent="0.2">
      <c r="B62" s="189"/>
      <c r="C62" s="157" t="s">
        <v>192</v>
      </c>
      <c r="D62" s="49">
        <v>100</v>
      </c>
      <c r="E62" s="16">
        <v>19.893873828927017</v>
      </c>
      <c r="F62" s="16">
        <v>4.0399282830472139</v>
      </c>
      <c r="G62" s="16">
        <v>1.1944044237090978</v>
      </c>
      <c r="H62" s="16">
        <v>1.3492401025382048</v>
      </c>
    </row>
    <row r="63" spans="2:8" ht="12.75" customHeight="1" x14ac:dyDescent="0.2">
      <c r="B63" s="125"/>
      <c r="C63" s="23"/>
      <c r="D63" s="39"/>
      <c r="E63" s="39"/>
      <c r="F63" s="39"/>
      <c r="G63" s="39"/>
      <c r="H63" s="39"/>
    </row>
    <row r="64" spans="2:8" ht="12.75" customHeight="1" x14ac:dyDescent="0.2">
      <c r="B64" s="125"/>
      <c r="C64" s="23"/>
      <c r="D64" s="39"/>
      <c r="E64" s="39"/>
      <c r="F64" s="39"/>
      <c r="G64" s="39"/>
      <c r="H64" s="39"/>
    </row>
    <row r="65" spans="2:8" s="6" customFormat="1" ht="12.75" customHeight="1" x14ac:dyDescent="0.25">
      <c r="B65" s="232" t="s">
        <v>61</v>
      </c>
      <c r="C65" s="232"/>
      <c r="D65" s="85" t="s">
        <v>0</v>
      </c>
      <c r="E65" s="26" t="s">
        <v>54</v>
      </c>
      <c r="F65" s="26" t="s">
        <v>55</v>
      </c>
      <c r="G65" s="26" t="s">
        <v>26</v>
      </c>
      <c r="H65" s="26" t="s">
        <v>110</v>
      </c>
    </row>
    <row r="66" spans="2:8" ht="12.75" customHeight="1" x14ac:dyDescent="0.2">
      <c r="B66" s="233" t="s">
        <v>2</v>
      </c>
      <c r="C66" s="86" t="s">
        <v>0</v>
      </c>
      <c r="D66" s="87">
        <v>100</v>
      </c>
      <c r="E66" s="49">
        <v>100</v>
      </c>
      <c r="F66" s="49">
        <v>100</v>
      </c>
      <c r="G66" s="49">
        <v>100</v>
      </c>
      <c r="H66" s="49">
        <v>100</v>
      </c>
    </row>
    <row r="67" spans="2:8" ht="12.75" customHeight="1" x14ac:dyDescent="0.2">
      <c r="B67" s="233"/>
      <c r="C67" s="34" t="s">
        <v>3</v>
      </c>
      <c r="D67" s="87">
        <v>49.163605665448145</v>
      </c>
      <c r="E67" s="16">
        <v>47.705074534897435</v>
      </c>
      <c r="F67" s="16">
        <v>40.686832834322864</v>
      </c>
      <c r="G67" s="16">
        <v>40.75308771164822</v>
      </c>
      <c r="H67" s="16">
        <v>33.393160458653846</v>
      </c>
    </row>
    <row r="68" spans="2:8" ht="12.75" customHeight="1" x14ac:dyDescent="0.2">
      <c r="B68" s="233"/>
      <c r="C68" s="34" t="s">
        <v>4</v>
      </c>
      <c r="D68" s="87">
        <v>50.836394334555109</v>
      </c>
      <c r="E68" s="16">
        <v>52.294925465102096</v>
      </c>
      <c r="F68" s="16">
        <v>59.31316716567715</v>
      </c>
      <c r="G68" s="16">
        <v>59.246912288351773</v>
      </c>
      <c r="H68" s="16">
        <v>66.60683954134619</v>
      </c>
    </row>
    <row r="69" spans="2:8" ht="12.75" customHeight="1" x14ac:dyDescent="0.2">
      <c r="B69" s="233" t="s">
        <v>10</v>
      </c>
      <c r="C69" s="34" t="s">
        <v>5</v>
      </c>
      <c r="D69" s="87">
        <v>17.872799101020565</v>
      </c>
      <c r="E69" s="16">
        <v>49.752814598019626</v>
      </c>
      <c r="F69" s="16">
        <v>53.399258160387966</v>
      </c>
      <c r="G69" s="16">
        <v>63.360641641178276</v>
      </c>
      <c r="H69" s="16">
        <v>52.904704159990679</v>
      </c>
    </row>
    <row r="70" spans="2:8" ht="12.75" customHeight="1" x14ac:dyDescent="0.2">
      <c r="B70" s="233"/>
      <c r="C70" s="34" t="s">
        <v>6</v>
      </c>
      <c r="D70" s="87">
        <v>25.588240023851128</v>
      </c>
      <c r="E70" s="16">
        <v>29.982991623980631</v>
      </c>
      <c r="F70" s="16">
        <v>22.381740850669448</v>
      </c>
      <c r="G70" s="16">
        <v>25.600040966402727</v>
      </c>
      <c r="H70" s="16">
        <v>40.756763875396004</v>
      </c>
    </row>
    <row r="71" spans="2:8" ht="12.75" customHeight="1" x14ac:dyDescent="0.2">
      <c r="B71" s="233"/>
      <c r="C71" s="34" t="s">
        <v>7</v>
      </c>
      <c r="D71" s="87">
        <v>26.488973153605404</v>
      </c>
      <c r="E71" s="16">
        <v>15.793047616664973</v>
      </c>
      <c r="F71" s="16">
        <v>16.397875252574586</v>
      </c>
      <c r="G71" s="16">
        <v>9.3500009999268325</v>
      </c>
      <c r="H71" s="16" t="s">
        <v>141</v>
      </c>
    </row>
    <row r="72" spans="2:8" ht="12.75" customHeight="1" x14ac:dyDescent="0.2">
      <c r="B72" s="233"/>
      <c r="C72" s="34" t="s">
        <v>8</v>
      </c>
      <c r="D72" s="87">
        <v>30.049987721526648</v>
      </c>
      <c r="E72" s="16">
        <v>4.4711461613342909</v>
      </c>
      <c r="F72" s="16">
        <v>7.8211257363680273</v>
      </c>
      <c r="G72" s="16" t="s">
        <v>141</v>
      </c>
      <c r="H72" s="16" t="s">
        <v>141</v>
      </c>
    </row>
    <row r="73" spans="2:8" ht="12.75" customHeight="1" x14ac:dyDescent="0.2">
      <c r="B73" s="233" t="s">
        <v>34</v>
      </c>
      <c r="C73" s="34" t="s">
        <v>35</v>
      </c>
      <c r="D73" s="87">
        <v>43.454662978549763</v>
      </c>
      <c r="E73" s="16">
        <v>21.143665330066945</v>
      </c>
      <c r="F73" s="16">
        <v>23.86706158005331</v>
      </c>
      <c r="G73" s="16">
        <v>22.423241540539419</v>
      </c>
      <c r="H73" s="16">
        <v>20.386252500283629</v>
      </c>
    </row>
    <row r="74" spans="2:8" ht="12.75" customHeight="1" x14ac:dyDescent="0.2">
      <c r="B74" s="233"/>
      <c r="C74" s="34" t="s">
        <v>36</v>
      </c>
      <c r="D74" s="87">
        <v>23.337744065499532</v>
      </c>
      <c r="E74" s="16">
        <v>22.870697456758418</v>
      </c>
      <c r="F74" s="16">
        <v>24.567395421190362</v>
      </c>
      <c r="G74" s="16">
        <v>17.513982734531368</v>
      </c>
      <c r="H74" s="16">
        <v>23.162859493112293</v>
      </c>
    </row>
    <row r="75" spans="2:8" ht="12.75" customHeight="1" x14ac:dyDescent="0.2">
      <c r="B75" s="233"/>
      <c r="C75" s="34" t="s">
        <v>9</v>
      </c>
      <c r="D75" s="87">
        <v>33.207592955954404</v>
      </c>
      <c r="E75" s="16">
        <v>55.985637213174201</v>
      </c>
      <c r="F75" s="16">
        <v>51.565542998756356</v>
      </c>
      <c r="G75" s="16">
        <v>60.062775724929196</v>
      </c>
      <c r="H75" s="16">
        <v>56.450888006604075</v>
      </c>
    </row>
    <row r="76" spans="2:8" ht="12.75" customHeight="1" x14ac:dyDescent="0.2">
      <c r="B76" s="233" t="s">
        <v>37</v>
      </c>
      <c r="C76" s="34" t="s">
        <v>38</v>
      </c>
      <c r="D76" s="87">
        <v>7.678202843001392</v>
      </c>
      <c r="E76" s="16">
        <v>5.8620980485251044</v>
      </c>
      <c r="F76" s="16">
        <v>6.8910209985244357</v>
      </c>
      <c r="G76" s="16" t="s">
        <v>141</v>
      </c>
      <c r="H76" s="16">
        <v>5.2809786554365035</v>
      </c>
    </row>
    <row r="77" spans="2:8" ht="12.75" customHeight="1" x14ac:dyDescent="0.2">
      <c r="B77" s="233"/>
      <c r="C77" s="34" t="s">
        <v>39</v>
      </c>
      <c r="D77" s="87">
        <v>1.5733764089739519</v>
      </c>
      <c r="E77" s="16">
        <v>0.85580263108979682</v>
      </c>
      <c r="F77" s="16">
        <v>1.5353448283591657</v>
      </c>
      <c r="G77" s="16" t="s">
        <v>141</v>
      </c>
      <c r="H77" s="16" t="s">
        <v>141</v>
      </c>
    </row>
    <row r="78" spans="2:8" ht="12.75" customHeight="1" x14ac:dyDescent="0.2">
      <c r="B78" s="233"/>
      <c r="C78" s="34" t="s">
        <v>40</v>
      </c>
      <c r="D78" s="87">
        <v>58.00096352379088</v>
      </c>
      <c r="E78" s="16">
        <v>64.926119401149421</v>
      </c>
      <c r="F78" s="16">
        <v>68.940779673551987</v>
      </c>
      <c r="G78" s="16">
        <v>78.764843473264548</v>
      </c>
      <c r="H78" s="16">
        <v>71.198603198774421</v>
      </c>
    </row>
    <row r="79" spans="2:8" ht="12.75" customHeight="1" x14ac:dyDescent="0.2">
      <c r="B79" s="233"/>
      <c r="C79" s="34" t="s">
        <v>149</v>
      </c>
      <c r="D79" s="87">
        <v>10.696738842660476</v>
      </c>
      <c r="E79" s="16">
        <v>9.9271959605751157</v>
      </c>
      <c r="F79" s="16">
        <v>5.2036582615106628</v>
      </c>
      <c r="G79" s="16" t="s">
        <v>141</v>
      </c>
      <c r="H79" s="16">
        <v>4.945993824053498</v>
      </c>
    </row>
    <row r="80" spans="2:8" ht="12.75" customHeight="1" x14ac:dyDescent="0.2">
      <c r="B80" s="233"/>
      <c r="C80" s="34" t="s">
        <v>42</v>
      </c>
      <c r="D80" s="87">
        <v>22.050718381576498</v>
      </c>
      <c r="E80" s="16">
        <v>18.428783958660425</v>
      </c>
      <c r="F80" s="16">
        <v>17.429196238053756</v>
      </c>
      <c r="G80" s="16">
        <v>15.225129206580204</v>
      </c>
      <c r="H80" s="16">
        <v>17.913384757261554</v>
      </c>
    </row>
    <row r="81" spans="2:8" ht="12.75" customHeight="1" x14ac:dyDescent="0.2">
      <c r="B81" s="222" t="s">
        <v>121</v>
      </c>
      <c r="C81" s="139" t="s">
        <v>152</v>
      </c>
      <c r="D81" s="49">
        <v>56.575378431545346</v>
      </c>
      <c r="E81" s="16">
        <v>63.771308770745591</v>
      </c>
      <c r="F81" s="16">
        <v>67.741964334419777</v>
      </c>
      <c r="G81" s="16">
        <v>78.28847020226597</v>
      </c>
      <c r="H81" s="16">
        <v>69.796676519995088</v>
      </c>
    </row>
    <row r="82" spans="2:8" ht="12.75" customHeight="1" x14ac:dyDescent="0.2">
      <c r="B82" s="222"/>
      <c r="C82" s="139" t="s">
        <v>114</v>
      </c>
      <c r="D82" s="49">
        <v>4.7836651573521047</v>
      </c>
      <c r="E82" s="16">
        <v>3.2436354671583687</v>
      </c>
      <c r="F82" s="16">
        <v>4.8557737146213187</v>
      </c>
      <c r="G82" s="16" t="s">
        <v>141</v>
      </c>
      <c r="H82" s="16" t="s">
        <v>141</v>
      </c>
    </row>
    <row r="83" spans="2:8" ht="12.75" customHeight="1" x14ac:dyDescent="0.2">
      <c r="B83" s="222"/>
      <c r="C83" s="139" t="s">
        <v>153</v>
      </c>
      <c r="D83" s="49">
        <v>5.7486016237075699</v>
      </c>
      <c r="E83" s="16">
        <v>4.9636540625920933</v>
      </c>
      <c r="F83" s="16">
        <v>2.6027893338919772</v>
      </c>
      <c r="G83" s="16" t="s">
        <v>141</v>
      </c>
      <c r="H83" s="16" t="s">
        <v>141</v>
      </c>
    </row>
    <row r="84" spans="2:8" ht="12.75" customHeight="1" x14ac:dyDescent="0.2">
      <c r="B84" s="222"/>
      <c r="C84" s="139" t="s">
        <v>115</v>
      </c>
      <c r="D84" s="49">
        <v>9.5161531220544564</v>
      </c>
      <c r="E84" s="16">
        <v>8.08461278903909</v>
      </c>
      <c r="F84" s="16">
        <v>5.5709053241781481</v>
      </c>
      <c r="G84" s="16" t="s">
        <v>141</v>
      </c>
      <c r="H84" s="16" t="s">
        <v>141</v>
      </c>
    </row>
    <row r="85" spans="2:8" ht="12.75" customHeight="1" x14ac:dyDescent="0.2">
      <c r="B85" s="222"/>
      <c r="C85" s="139" t="s">
        <v>116</v>
      </c>
      <c r="D85" s="49">
        <v>0.92583939202430898</v>
      </c>
      <c r="E85" s="16">
        <v>0.43102765614213068</v>
      </c>
      <c r="F85" s="16">
        <v>0.75330815990110422</v>
      </c>
      <c r="G85" s="16" t="s">
        <v>141</v>
      </c>
      <c r="H85" s="16" t="s">
        <v>141</v>
      </c>
    </row>
    <row r="86" spans="2:8" ht="12.75" customHeight="1" x14ac:dyDescent="0.2">
      <c r="B86" s="222"/>
      <c r="C86" s="139" t="s">
        <v>117</v>
      </c>
      <c r="D86" s="49">
        <v>0.83467136790109886</v>
      </c>
      <c r="E86" s="16">
        <v>0.65817314062856824</v>
      </c>
      <c r="F86" s="16" t="s">
        <v>141</v>
      </c>
      <c r="G86" s="16" t="s">
        <v>141</v>
      </c>
      <c r="H86" s="16" t="s">
        <v>141</v>
      </c>
    </row>
    <row r="87" spans="2:8" ht="12.75" customHeight="1" x14ac:dyDescent="0.2">
      <c r="B87" s="222"/>
      <c r="C87" s="139" t="s">
        <v>118</v>
      </c>
      <c r="D87" s="49">
        <v>16.549560309261299</v>
      </c>
      <c r="E87" s="16">
        <v>14.454245786315695</v>
      </c>
      <c r="F87" s="16">
        <v>14.496217144903847</v>
      </c>
      <c r="G87" s="16">
        <v>13.368535751447705</v>
      </c>
      <c r="H87" s="16">
        <v>13.43642971643364</v>
      </c>
    </row>
    <row r="88" spans="2:8" ht="12.75" customHeight="1" x14ac:dyDescent="0.2">
      <c r="B88" s="222"/>
      <c r="C88" s="139" t="s">
        <v>119</v>
      </c>
      <c r="D88" s="49">
        <v>3.1252001229762225</v>
      </c>
      <c r="E88" s="16">
        <v>2.6899269620005253</v>
      </c>
      <c r="F88" s="16">
        <v>2.1836813903253596</v>
      </c>
      <c r="G88" s="16" t="s">
        <v>141</v>
      </c>
      <c r="H88" s="16" t="s">
        <v>141</v>
      </c>
    </row>
    <row r="89" spans="2:8" ht="12.75" customHeight="1" x14ac:dyDescent="0.2">
      <c r="B89" s="222"/>
      <c r="C89" s="139" t="s">
        <v>120</v>
      </c>
      <c r="D89" s="49">
        <v>1.9409304731808363</v>
      </c>
      <c r="E89" s="16">
        <v>1.7034153653774844</v>
      </c>
      <c r="F89" s="16">
        <v>1.2849623345887236</v>
      </c>
      <c r="G89" s="16" t="s">
        <v>141</v>
      </c>
      <c r="H89" s="16" t="s">
        <v>141</v>
      </c>
    </row>
    <row r="90" spans="2:8" ht="12.75" customHeight="1" x14ac:dyDescent="0.2">
      <c r="B90" s="187" t="s">
        <v>193</v>
      </c>
      <c r="C90" s="157" t="s">
        <v>190</v>
      </c>
      <c r="D90" s="49">
        <v>9.0850146130476226</v>
      </c>
      <c r="E90" s="16">
        <v>6.8352661096679119</v>
      </c>
      <c r="F90" s="16">
        <v>8.0602181224711771</v>
      </c>
      <c r="G90" s="16">
        <v>0</v>
      </c>
      <c r="H90" s="16">
        <v>7.1521364319752267</v>
      </c>
    </row>
    <row r="91" spans="2:8" ht="12.75" customHeight="1" x14ac:dyDescent="0.2">
      <c r="B91" s="188"/>
      <c r="C91" s="157" t="s">
        <v>191</v>
      </c>
      <c r="D91" s="49">
        <v>63.880519975506189</v>
      </c>
      <c r="E91" s="16">
        <v>69.950528348222747</v>
      </c>
      <c r="F91" s="16">
        <v>72.356648327514307</v>
      </c>
      <c r="G91" s="16">
        <v>80.408159119030415</v>
      </c>
      <c r="H91" s="16">
        <v>70.356957150599612</v>
      </c>
    </row>
    <row r="92" spans="2:8" ht="12.75" customHeight="1" x14ac:dyDescent="0.2">
      <c r="B92" s="189"/>
      <c r="C92" s="157" t="s">
        <v>192</v>
      </c>
      <c r="D92" s="49">
        <v>27.034465411449421</v>
      </c>
      <c r="E92" s="16">
        <v>23.214205542108957</v>
      </c>
      <c r="F92" s="16">
        <v>19.583133550014576</v>
      </c>
      <c r="G92" s="16">
        <v>17.272800577700689</v>
      </c>
      <c r="H92" s="16">
        <v>22.490906417425165</v>
      </c>
    </row>
    <row r="93" spans="2:8" ht="12.75" customHeight="1" x14ac:dyDescent="0.2">
      <c r="B93" s="125"/>
      <c r="C93" s="23"/>
      <c r="D93" s="39"/>
      <c r="E93" s="39"/>
      <c r="F93" s="39"/>
      <c r="G93" s="39"/>
      <c r="H93" s="39"/>
    </row>
    <row r="95" spans="2:8" s="6" customFormat="1" ht="14.25" customHeight="1" x14ac:dyDescent="0.25">
      <c r="B95" s="232" t="s">
        <v>46</v>
      </c>
      <c r="C95" s="232"/>
      <c r="D95" s="85" t="s">
        <v>0</v>
      </c>
      <c r="E95" s="26" t="s">
        <v>54</v>
      </c>
      <c r="F95" s="26" t="s">
        <v>55</v>
      </c>
      <c r="G95" s="26" t="s">
        <v>26</v>
      </c>
      <c r="H95" s="26" t="s">
        <v>110</v>
      </c>
    </row>
    <row r="96" spans="2:8" ht="12.75" customHeight="1" x14ac:dyDescent="0.2">
      <c r="B96" s="233" t="s">
        <v>2</v>
      </c>
      <c r="C96" s="86" t="s">
        <v>0</v>
      </c>
      <c r="D96" s="40">
        <v>5792</v>
      </c>
      <c r="E96" s="40">
        <v>1275</v>
      </c>
      <c r="F96" s="40">
        <v>307</v>
      </c>
      <c r="G96" s="40">
        <v>96</v>
      </c>
      <c r="H96" s="40">
        <v>90</v>
      </c>
    </row>
    <row r="97" spans="2:8" ht="12.75" customHeight="1" x14ac:dyDescent="0.2">
      <c r="B97" s="233"/>
      <c r="C97" s="25" t="s">
        <v>3</v>
      </c>
      <c r="D97" s="40">
        <v>2768</v>
      </c>
      <c r="E97" s="2">
        <v>563</v>
      </c>
      <c r="F97" s="2">
        <v>118</v>
      </c>
      <c r="G97" s="2">
        <v>41</v>
      </c>
      <c r="H97" s="2">
        <v>35</v>
      </c>
    </row>
    <row r="98" spans="2:8" ht="12.75" customHeight="1" x14ac:dyDescent="0.2">
      <c r="B98" s="233"/>
      <c r="C98" s="25" t="s">
        <v>4</v>
      </c>
      <c r="D98" s="40">
        <v>3024</v>
      </c>
      <c r="E98" s="2">
        <v>712</v>
      </c>
      <c r="F98" s="2">
        <v>189</v>
      </c>
      <c r="G98" s="2">
        <v>55</v>
      </c>
      <c r="H98" s="2">
        <v>55</v>
      </c>
    </row>
    <row r="99" spans="2:8" ht="12.75" customHeight="1" x14ac:dyDescent="0.2">
      <c r="B99" s="233" t="s">
        <v>10</v>
      </c>
      <c r="C99" s="25" t="s">
        <v>5</v>
      </c>
      <c r="D99" s="40">
        <v>964</v>
      </c>
      <c r="E99" s="2">
        <v>612</v>
      </c>
      <c r="F99" s="2">
        <v>150</v>
      </c>
      <c r="G99" s="2">
        <v>51</v>
      </c>
      <c r="H99" s="2">
        <v>42</v>
      </c>
    </row>
    <row r="100" spans="2:8" ht="12.75" customHeight="1" x14ac:dyDescent="0.2">
      <c r="B100" s="233"/>
      <c r="C100" s="25" t="s">
        <v>6</v>
      </c>
      <c r="D100" s="40">
        <v>1488</v>
      </c>
      <c r="E100" s="2">
        <v>378</v>
      </c>
      <c r="F100" s="2">
        <v>71</v>
      </c>
      <c r="G100" s="2">
        <v>30</v>
      </c>
      <c r="H100" s="2">
        <v>36</v>
      </c>
    </row>
    <row r="101" spans="2:8" ht="12.75" customHeight="1" x14ac:dyDescent="0.2">
      <c r="B101" s="233"/>
      <c r="C101" s="25" t="s">
        <v>7</v>
      </c>
      <c r="D101" s="40">
        <v>1709</v>
      </c>
      <c r="E101" s="2">
        <v>226</v>
      </c>
      <c r="F101" s="2">
        <v>59</v>
      </c>
      <c r="G101" s="2">
        <v>12</v>
      </c>
      <c r="H101" s="78">
        <v>8</v>
      </c>
    </row>
    <row r="102" spans="2:8" ht="12.75" customHeight="1" x14ac:dyDescent="0.2">
      <c r="B102" s="233"/>
      <c r="C102" s="25" t="s">
        <v>8</v>
      </c>
      <c r="D102" s="40">
        <v>1631</v>
      </c>
      <c r="E102" s="2">
        <v>59</v>
      </c>
      <c r="F102" s="2">
        <v>27</v>
      </c>
      <c r="G102" s="78">
        <v>3</v>
      </c>
      <c r="H102" s="78">
        <v>4</v>
      </c>
    </row>
    <row r="103" spans="2:8" ht="12.75" customHeight="1" x14ac:dyDescent="0.2">
      <c r="B103" s="233" t="s">
        <v>34</v>
      </c>
      <c r="C103" s="25" t="s">
        <v>35</v>
      </c>
      <c r="D103" s="40">
        <v>2660</v>
      </c>
      <c r="E103" s="2">
        <v>288</v>
      </c>
      <c r="F103" s="2">
        <v>94</v>
      </c>
      <c r="G103" s="2">
        <v>23</v>
      </c>
      <c r="H103" s="2">
        <v>19</v>
      </c>
    </row>
    <row r="104" spans="2:8" ht="12.75" customHeight="1" x14ac:dyDescent="0.2">
      <c r="B104" s="233"/>
      <c r="C104" s="25" t="s">
        <v>36</v>
      </c>
      <c r="D104" s="40">
        <v>1285</v>
      </c>
      <c r="E104" s="2">
        <v>303</v>
      </c>
      <c r="F104" s="2">
        <v>70</v>
      </c>
      <c r="G104" s="2">
        <v>21</v>
      </c>
      <c r="H104" s="2">
        <v>22</v>
      </c>
    </row>
    <row r="105" spans="2:8" ht="12.75" customHeight="1" x14ac:dyDescent="0.2">
      <c r="B105" s="233"/>
      <c r="C105" s="25" t="s">
        <v>9</v>
      </c>
      <c r="D105" s="40">
        <v>1847</v>
      </c>
      <c r="E105" s="2">
        <v>684</v>
      </c>
      <c r="F105" s="2">
        <v>143</v>
      </c>
      <c r="G105" s="2">
        <v>52</v>
      </c>
      <c r="H105" s="2">
        <v>49</v>
      </c>
    </row>
    <row r="106" spans="2:8" ht="12.75" customHeight="1" x14ac:dyDescent="0.2">
      <c r="B106" s="233" t="s">
        <v>37</v>
      </c>
      <c r="C106" s="25" t="s">
        <v>38</v>
      </c>
      <c r="D106" s="40">
        <v>732</v>
      </c>
      <c r="E106" s="2">
        <v>135</v>
      </c>
      <c r="F106" s="2">
        <v>37</v>
      </c>
      <c r="G106" s="78">
        <v>4</v>
      </c>
      <c r="H106" s="2">
        <v>10</v>
      </c>
    </row>
    <row r="107" spans="2:8" ht="12.75" customHeight="1" x14ac:dyDescent="0.2">
      <c r="B107" s="233"/>
      <c r="C107" s="25" t="s">
        <v>39</v>
      </c>
      <c r="D107" s="40">
        <v>579</v>
      </c>
      <c r="E107" s="2">
        <v>76</v>
      </c>
      <c r="F107" s="2">
        <v>27</v>
      </c>
      <c r="G107" s="88">
        <v>6</v>
      </c>
      <c r="H107" s="88">
        <v>5</v>
      </c>
    </row>
    <row r="108" spans="2:8" ht="12.75" customHeight="1" x14ac:dyDescent="0.2">
      <c r="B108" s="233"/>
      <c r="C108" s="25" t="s">
        <v>40</v>
      </c>
      <c r="D108" s="40">
        <v>2115</v>
      </c>
      <c r="E108" s="27">
        <v>597</v>
      </c>
      <c r="F108" s="27">
        <v>151</v>
      </c>
      <c r="G108" s="27">
        <v>62</v>
      </c>
      <c r="H108" s="27">
        <v>48</v>
      </c>
    </row>
    <row r="109" spans="2:8" ht="12.75" customHeight="1" x14ac:dyDescent="0.2">
      <c r="B109" s="233"/>
      <c r="C109" s="25" t="s">
        <v>149</v>
      </c>
      <c r="D109" s="40">
        <v>1085</v>
      </c>
      <c r="E109" s="27">
        <v>224</v>
      </c>
      <c r="F109" s="27">
        <v>35</v>
      </c>
      <c r="G109" s="88">
        <v>7</v>
      </c>
      <c r="H109" s="27">
        <v>10</v>
      </c>
    </row>
    <row r="110" spans="2:8" ht="12.75" customHeight="1" x14ac:dyDescent="0.2">
      <c r="B110" s="233"/>
      <c r="C110" s="25" t="s">
        <v>42</v>
      </c>
      <c r="D110" s="40">
        <v>1281</v>
      </c>
      <c r="E110" s="27">
        <v>243</v>
      </c>
      <c r="F110" s="27">
        <v>57</v>
      </c>
      <c r="G110" s="27">
        <v>17</v>
      </c>
      <c r="H110" s="27">
        <v>17</v>
      </c>
    </row>
    <row r="111" spans="2:8" ht="12.75" customHeight="1" x14ac:dyDescent="0.2">
      <c r="B111" s="222" t="s">
        <v>121</v>
      </c>
      <c r="C111" s="139" t="s">
        <v>152</v>
      </c>
      <c r="D111" s="40">
        <v>1967</v>
      </c>
      <c r="E111" s="2">
        <v>565</v>
      </c>
      <c r="F111" s="2">
        <v>142</v>
      </c>
      <c r="G111" s="2">
        <v>58</v>
      </c>
      <c r="H111" s="2">
        <v>43</v>
      </c>
    </row>
    <row r="112" spans="2:8" ht="12.75" customHeight="1" x14ac:dyDescent="0.2">
      <c r="B112" s="222"/>
      <c r="C112" s="139" t="s">
        <v>114</v>
      </c>
      <c r="D112" s="40">
        <v>421</v>
      </c>
      <c r="E112" s="2">
        <v>72</v>
      </c>
      <c r="F112" s="2">
        <v>25</v>
      </c>
      <c r="G112" s="2">
        <v>3</v>
      </c>
      <c r="H112" s="2">
        <v>7</v>
      </c>
    </row>
    <row r="113" spans="2:8" ht="12.75" customHeight="1" x14ac:dyDescent="0.2">
      <c r="B113" s="222"/>
      <c r="C113" s="139" t="s">
        <v>153</v>
      </c>
      <c r="D113" s="40">
        <v>446</v>
      </c>
      <c r="E113" s="2">
        <v>90</v>
      </c>
      <c r="F113" s="2">
        <v>14</v>
      </c>
      <c r="G113" s="2">
        <v>1</v>
      </c>
      <c r="H113" s="2">
        <v>6</v>
      </c>
    </row>
    <row r="114" spans="2:8" ht="12.75" customHeight="1" x14ac:dyDescent="0.2">
      <c r="B114" s="222"/>
      <c r="C114" s="139" t="s">
        <v>115</v>
      </c>
      <c r="D114" s="40">
        <v>791</v>
      </c>
      <c r="E114" s="2">
        <v>157</v>
      </c>
      <c r="F114" s="2">
        <v>25</v>
      </c>
      <c r="G114" s="2">
        <v>7</v>
      </c>
      <c r="H114" s="2">
        <v>6</v>
      </c>
    </row>
    <row r="115" spans="2:8" ht="12.75" customHeight="1" x14ac:dyDescent="0.2">
      <c r="B115" s="222"/>
      <c r="C115" s="139" t="s">
        <v>116</v>
      </c>
      <c r="D115" s="40">
        <v>401</v>
      </c>
      <c r="E115" s="2">
        <v>47</v>
      </c>
      <c r="F115" s="2">
        <v>18</v>
      </c>
      <c r="G115" s="2">
        <v>3</v>
      </c>
      <c r="H115" s="2">
        <v>3</v>
      </c>
    </row>
    <row r="116" spans="2:8" ht="12.75" customHeight="1" x14ac:dyDescent="0.2">
      <c r="B116" s="222"/>
      <c r="C116" s="139" t="s">
        <v>117</v>
      </c>
      <c r="D116" s="40">
        <v>189</v>
      </c>
      <c r="E116" s="2">
        <v>32</v>
      </c>
      <c r="F116" s="2">
        <v>8</v>
      </c>
      <c r="G116" s="2">
        <v>3</v>
      </c>
      <c r="H116" s="2">
        <v>2</v>
      </c>
    </row>
    <row r="117" spans="2:8" ht="12.75" customHeight="1" x14ac:dyDescent="0.2">
      <c r="B117" s="222"/>
      <c r="C117" s="139" t="s">
        <v>118</v>
      </c>
      <c r="D117" s="40">
        <v>959</v>
      </c>
      <c r="E117" s="2">
        <v>191</v>
      </c>
      <c r="F117" s="2">
        <v>48</v>
      </c>
      <c r="G117" s="2">
        <v>15</v>
      </c>
      <c r="H117" s="2">
        <v>13</v>
      </c>
    </row>
    <row r="118" spans="2:8" ht="12.75" customHeight="1" x14ac:dyDescent="0.2">
      <c r="B118" s="222"/>
      <c r="C118" s="139" t="s">
        <v>119</v>
      </c>
      <c r="D118" s="40">
        <v>332</v>
      </c>
      <c r="E118" s="2">
        <v>65</v>
      </c>
      <c r="F118" s="2">
        <v>13</v>
      </c>
      <c r="G118" s="2">
        <v>1</v>
      </c>
      <c r="H118" s="2">
        <v>5</v>
      </c>
    </row>
    <row r="119" spans="2:8" ht="12.75" customHeight="1" x14ac:dyDescent="0.2">
      <c r="B119" s="222"/>
      <c r="C119" s="139" t="s">
        <v>120</v>
      </c>
      <c r="D119" s="40">
        <v>286</v>
      </c>
      <c r="E119" s="2">
        <v>56</v>
      </c>
      <c r="F119" s="2">
        <v>14</v>
      </c>
      <c r="G119" s="2">
        <v>5</v>
      </c>
      <c r="H119" s="2">
        <v>5</v>
      </c>
    </row>
    <row r="120" spans="2:8" ht="12.75" customHeight="1" x14ac:dyDescent="0.2">
      <c r="B120" s="187" t="s">
        <v>193</v>
      </c>
      <c r="C120" s="157" t="s">
        <v>190</v>
      </c>
      <c r="D120" s="40">
        <v>1140</v>
      </c>
      <c r="E120" s="2">
        <v>207</v>
      </c>
      <c r="F120" s="2">
        <v>60</v>
      </c>
      <c r="G120" s="2">
        <v>8</v>
      </c>
      <c r="H120" s="2">
        <v>15</v>
      </c>
    </row>
    <row r="121" spans="2:8" ht="12.75" customHeight="1" x14ac:dyDescent="0.2">
      <c r="B121" s="188"/>
      <c r="C121" s="157" t="s">
        <v>191</v>
      </c>
      <c r="D121" s="40">
        <v>3054</v>
      </c>
      <c r="E121" s="2">
        <v>754</v>
      </c>
      <c r="F121" s="2">
        <v>183</v>
      </c>
      <c r="G121" s="2">
        <v>69</v>
      </c>
      <c r="H121" s="2">
        <v>53</v>
      </c>
    </row>
    <row r="122" spans="2:8" ht="12.75" customHeight="1" x14ac:dyDescent="0.2">
      <c r="B122" s="189"/>
      <c r="C122" s="157" t="s">
        <v>192</v>
      </c>
      <c r="D122" s="40">
        <v>1598</v>
      </c>
      <c r="E122" s="2">
        <v>314</v>
      </c>
      <c r="F122" s="2">
        <v>64</v>
      </c>
      <c r="G122" s="2">
        <v>19</v>
      </c>
      <c r="H122" s="2">
        <v>22</v>
      </c>
    </row>
    <row r="123" spans="2:8" ht="12.75" customHeight="1" x14ac:dyDescent="0.2">
      <c r="B123" s="125"/>
      <c r="C123" s="23"/>
      <c r="D123" s="39"/>
      <c r="E123" s="39"/>
      <c r="F123" s="39"/>
      <c r="G123" s="39"/>
      <c r="H123" s="39"/>
    </row>
  </sheetData>
  <mergeCells count="28">
    <mergeCell ref="B5:C5"/>
    <mergeCell ref="B99:B102"/>
    <mergeCell ref="B13:B15"/>
    <mergeCell ref="B16:B20"/>
    <mergeCell ref="B95:C95"/>
    <mergeCell ref="B36:B38"/>
    <mergeCell ref="B39:B42"/>
    <mergeCell ref="B43:B45"/>
    <mergeCell ref="B46:B50"/>
    <mergeCell ref="B96:B98"/>
    <mergeCell ref="B65:C65"/>
    <mergeCell ref="B66:B68"/>
    <mergeCell ref="B69:B72"/>
    <mergeCell ref="B73:B75"/>
    <mergeCell ref="B76:B80"/>
    <mergeCell ref="B6:B8"/>
    <mergeCell ref="B9:B12"/>
    <mergeCell ref="B51:B59"/>
    <mergeCell ref="B81:B89"/>
    <mergeCell ref="B30:B32"/>
    <mergeCell ref="B60:B62"/>
    <mergeCell ref="B120:B122"/>
    <mergeCell ref="B21:B29"/>
    <mergeCell ref="B106:B110"/>
    <mergeCell ref="B103:B105"/>
    <mergeCell ref="B35:C35"/>
    <mergeCell ref="B90:B92"/>
    <mergeCell ref="B111:B119"/>
  </mergeCells>
  <conditionalFormatting sqref="D95:H95">
    <cfRule type="cellIs" dxfId="77" priority="4" operator="lessThan">
      <formula>10</formula>
    </cfRule>
  </conditionalFormatting>
  <conditionalFormatting sqref="C96:H110 D111:H119">
    <cfRule type="cellIs" dxfId="76" priority="3" operator="lessThan">
      <formula>10</formula>
    </cfRule>
  </conditionalFormatting>
  <conditionalFormatting sqref="D120:H122">
    <cfRule type="cellIs" dxfId="75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0"/>
  <sheetViews>
    <sheetView workbookViewId="0">
      <pane ySplit="3" topLeftCell="A4" activePane="bottomLeft" state="frozen"/>
      <selection activeCell="A5" sqref="A5"/>
      <selection pane="bottomLeft" activeCell="A4" sqref="A4"/>
    </sheetView>
  </sheetViews>
  <sheetFormatPr baseColWidth="10" defaultColWidth="3.28515625" defaultRowHeight="12.75" customHeight="1" x14ac:dyDescent="0.25"/>
  <cols>
    <col min="1" max="1" width="1.5703125" style="43" customWidth="1"/>
    <col min="2" max="2" width="10.42578125" style="123" customWidth="1"/>
    <col min="3" max="3" width="30.7109375" style="43" customWidth="1"/>
    <col min="4" max="7" width="12.140625" style="43" customWidth="1"/>
    <col min="8" max="8" width="12.85546875" style="43" customWidth="1"/>
    <col min="9" max="10" width="12.140625" style="43" customWidth="1"/>
    <col min="11" max="11" width="12.7109375" style="43" customWidth="1"/>
    <col min="12" max="16384" width="3.28515625" style="43"/>
  </cols>
  <sheetData>
    <row r="1" spans="2:11" ht="23.25" customHeight="1" x14ac:dyDescent="0.25"/>
    <row r="2" spans="2:11" ht="12.75" customHeight="1" x14ac:dyDescent="0.25">
      <c r="B2" s="110" t="s">
        <v>131</v>
      </c>
    </row>
    <row r="3" spans="2:11" ht="30.75" customHeight="1" x14ac:dyDescent="0.25">
      <c r="B3" s="234" t="s">
        <v>45</v>
      </c>
      <c r="C3" s="234"/>
      <c r="D3" s="44" t="s">
        <v>0</v>
      </c>
      <c r="E3" s="45" t="s">
        <v>63</v>
      </c>
      <c r="F3" s="45" t="s">
        <v>64</v>
      </c>
      <c r="G3" s="45" t="s">
        <v>65</v>
      </c>
      <c r="H3" s="45" t="s">
        <v>66</v>
      </c>
      <c r="I3" s="45" t="s">
        <v>111</v>
      </c>
      <c r="J3" s="45" t="s">
        <v>67</v>
      </c>
      <c r="K3" s="46"/>
    </row>
    <row r="4" spans="2:11" ht="12.75" customHeight="1" x14ac:dyDescent="0.25">
      <c r="B4" s="235" t="s">
        <v>2</v>
      </c>
      <c r="C4" s="47" t="s">
        <v>0</v>
      </c>
      <c r="D4" s="40">
        <v>546332.97670997493</v>
      </c>
      <c r="E4" s="40">
        <v>298247.65144999576</v>
      </c>
      <c r="F4" s="40">
        <v>137508.82115000128</v>
      </c>
      <c r="G4" s="40">
        <v>42055.157320000006</v>
      </c>
      <c r="H4" s="40">
        <v>28958.961570000007</v>
      </c>
      <c r="I4" s="40">
        <v>37441.037660000024</v>
      </c>
      <c r="J4" s="40">
        <v>2121.3475599999997</v>
      </c>
      <c r="K4" s="46"/>
    </row>
    <row r="5" spans="2:11" ht="12.75" customHeight="1" x14ac:dyDescent="0.25">
      <c r="B5" s="235"/>
      <c r="C5" s="48" t="s">
        <v>3</v>
      </c>
      <c r="D5" s="40">
        <v>268596.99028999684</v>
      </c>
      <c r="E5" s="2">
        <v>154801.63270000051</v>
      </c>
      <c r="F5" s="2">
        <v>72443.398610000339</v>
      </c>
      <c r="G5" s="2">
        <v>20692.308100000013</v>
      </c>
      <c r="H5" s="2">
        <v>698.32338000000004</v>
      </c>
      <c r="I5" s="2">
        <v>19243.975650000011</v>
      </c>
      <c r="J5" s="2" t="s">
        <v>141</v>
      </c>
      <c r="K5" s="46"/>
    </row>
    <row r="6" spans="2:11" ht="12.75" customHeight="1" x14ac:dyDescent="0.25">
      <c r="B6" s="235"/>
      <c r="C6" s="48" t="s">
        <v>4</v>
      </c>
      <c r="D6" s="40">
        <v>277735.98642000178</v>
      </c>
      <c r="E6" s="2">
        <v>143446.0187500015</v>
      </c>
      <c r="F6" s="2">
        <v>65065.422539999847</v>
      </c>
      <c r="G6" s="2">
        <v>21362.849219999989</v>
      </c>
      <c r="H6" s="2">
        <v>28260.638190000009</v>
      </c>
      <c r="I6" s="2">
        <v>18197.062010000009</v>
      </c>
      <c r="J6" s="2">
        <v>1403.9957100000001</v>
      </c>
      <c r="K6" s="46"/>
    </row>
    <row r="7" spans="2:11" ht="12.75" customHeight="1" x14ac:dyDescent="0.25">
      <c r="B7" s="235" t="s">
        <v>10</v>
      </c>
      <c r="C7" s="48" t="s">
        <v>5</v>
      </c>
      <c r="D7" s="40">
        <v>97644.995350000885</v>
      </c>
      <c r="E7" s="2">
        <v>44129.462700000069</v>
      </c>
      <c r="F7" s="2" t="s">
        <v>141</v>
      </c>
      <c r="G7" s="2">
        <v>40805.310249999995</v>
      </c>
      <c r="H7" s="2">
        <v>1698.8037999999999</v>
      </c>
      <c r="I7" s="2">
        <v>10614.935569999994</v>
      </c>
      <c r="J7" s="2" t="s">
        <v>141</v>
      </c>
      <c r="K7" s="46"/>
    </row>
    <row r="8" spans="2:11" ht="12.75" customHeight="1" x14ac:dyDescent="0.25">
      <c r="B8" s="235"/>
      <c r="C8" s="48" t="s">
        <v>6</v>
      </c>
      <c r="D8" s="40">
        <v>139796.99341000131</v>
      </c>
      <c r="E8" s="2">
        <v>121576.74712000125</v>
      </c>
      <c r="F8" s="2">
        <v>2762.81835</v>
      </c>
      <c r="G8" s="2">
        <v>1151.3076000000001</v>
      </c>
      <c r="H8" s="2">
        <v>3373.0080899999989</v>
      </c>
      <c r="I8" s="2">
        <v>10515.75318</v>
      </c>
      <c r="J8" s="2" t="s">
        <v>141</v>
      </c>
      <c r="K8" s="46"/>
    </row>
    <row r="9" spans="2:11" ht="12.75" customHeight="1" x14ac:dyDescent="0.25">
      <c r="B9" s="235"/>
      <c r="C9" s="48" t="s">
        <v>7</v>
      </c>
      <c r="D9" s="40">
        <v>144717.99553000118</v>
      </c>
      <c r="E9" s="2">
        <v>119138.7331800012</v>
      </c>
      <c r="F9" s="2">
        <v>6716.9943200000025</v>
      </c>
      <c r="G9" s="2" t="s">
        <v>141</v>
      </c>
      <c r="H9" s="2">
        <v>6064.1665300000022</v>
      </c>
      <c r="I9" s="2">
        <v>12123.716530000007</v>
      </c>
      <c r="J9" s="2" t="s">
        <v>141</v>
      </c>
      <c r="K9" s="46"/>
    </row>
    <row r="10" spans="2:11" ht="12.75" customHeight="1" x14ac:dyDescent="0.25">
      <c r="B10" s="235"/>
      <c r="C10" s="48" t="s">
        <v>8</v>
      </c>
      <c r="D10" s="40">
        <v>164172.99242000154</v>
      </c>
      <c r="E10" s="2">
        <v>13402.708450000007</v>
      </c>
      <c r="F10" s="2">
        <v>127907.48217000111</v>
      </c>
      <c r="G10" s="2" t="s">
        <v>141</v>
      </c>
      <c r="H10" s="2">
        <v>17822.983150000007</v>
      </c>
      <c r="I10" s="2">
        <v>4186.63238</v>
      </c>
      <c r="J10" s="2">
        <v>853.18627000000015</v>
      </c>
      <c r="K10" s="46"/>
    </row>
    <row r="11" spans="2:11" ht="12.75" customHeight="1" x14ac:dyDescent="0.25">
      <c r="B11" s="235" t="s">
        <v>34</v>
      </c>
      <c r="C11" s="48" t="s">
        <v>35</v>
      </c>
      <c r="D11" s="40">
        <v>237407.15377000207</v>
      </c>
      <c r="E11" s="2">
        <v>80041.280830000309</v>
      </c>
      <c r="F11" s="2">
        <v>97062.940460000493</v>
      </c>
      <c r="G11" s="2">
        <v>20459.647040000003</v>
      </c>
      <c r="H11" s="2">
        <v>22635.240010000009</v>
      </c>
      <c r="I11" s="2">
        <v>16181.549100000015</v>
      </c>
      <c r="J11" s="2">
        <v>1026.4963300000002</v>
      </c>
      <c r="K11" s="46"/>
    </row>
    <row r="12" spans="2:11" ht="12.75" customHeight="1" x14ac:dyDescent="0.25">
      <c r="B12" s="235"/>
      <c r="C12" s="48" t="s">
        <v>36</v>
      </c>
      <c r="D12" s="40">
        <v>127501.79185000127</v>
      </c>
      <c r="E12" s="2">
        <v>73449.105580000338</v>
      </c>
      <c r="F12" s="2">
        <v>22613.545369999989</v>
      </c>
      <c r="G12" s="2">
        <v>16823.96246000001</v>
      </c>
      <c r="H12" s="2">
        <v>4733.8356299999996</v>
      </c>
      <c r="I12" s="2">
        <v>9189.9495899999984</v>
      </c>
      <c r="J12" s="2" t="s">
        <v>141</v>
      </c>
      <c r="K12" s="46"/>
    </row>
    <row r="13" spans="2:11" ht="12.75" customHeight="1" x14ac:dyDescent="0.25">
      <c r="B13" s="235"/>
      <c r="C13" s="48" t="s">
        <v>9</v>
      </c>
      <c r="D13" s="40">
        <v>181424.0310900007</v>
      </c>
      <c r="E13" s="2">
        <v>144757.26504000099</v>
      </c>
      <c r="F13" s="2">
        <v>17832.335319999998</v>
      </c>
      <c r="G13" s="2">
        <v>4771.5478199999998</v>
      </c>
      <c r="H13" s="2">
        <v>1589.8859299999997</v>
      </c>
      <c r="I13" s="2">
        <v>12069.538970000001</v>
      </c>
      <c r="J13" s="2" t="s">
        <v>141</v>
      </c>
      <c r="K13" s="46"/>
    </row>
    <row r="14" spans="2:11" ht="12.75" customHeight="1" x14ac:dyDescent="0.25">
      <c r="B14" s="235" t="s">
        <v>37</v>
      </c>
      <c r="C14" s="48" t="s">
        <v>38</v>
      </c>
      <c r="D14" s="40">
        <v>41948.554149999953</v>
      </c>
      <c r="E14" s="2">
        <v>22196.508460000015</v>
      </c>
      <c r="F14" s="2">
        <v>11791.97880000001</v>
      </c>
      <c r="G14" s="2">
        <v>3064.2045699999999</v>
      </c>
      <c r="H14" s="2">
        <v>3053.8175400000023</v>
      </c>
      <c r="I14" s="2">
        <v>1756.5054499999999</v>
      </c>
      <c r="J14" s="2" t="s">
        <v>141</v>
      </c>
      <c r="K14" s="46"/>
    </row>
    <row r="15" spans="2:11" ht="12.75" customHeight="1" x14ac:dyDescent="0.25">
      <c r="B15" s="235"/>
      <c r="C15" s="48" t="s">
        <v>39</v>
      </c>
      <c r="D15" s="40">
        <v>8595.8741700000191</v>
      </c>
      <c r="E15" s="2">
        <v>5034.606800000015</v>
      </c>
      <c r="F15" s="2">
        <v>2578.1510500000022</v>
      </c>
      <c r="G15" s="2">
        <v>363.45663000000008</v>
      </c>
      <c r="H15" s="2">
        <v>337.94386999999995</v>
      </c>
      <c r="I15" s="2">
        <v>241.11756000000011</v>
      </c>
      <c r="J15" s="2" t="s">
        <v>141</v>
      </c>
      <c r="K15" s="46"/>
    </row>
    <row r="16" spans="2:11" ht="12.75" customHeight="1" x14ac:dyDescent="0.25">
      <c r="B16" s="235"/>
      <c r="C16" s="48" t="s">
        <v>40</v>
      </c>
      <c r="D16" s="40">
        <v>316878.39053999778</v>
      </c>
      <c r="E16" s="2">
        <v>180475.33209000033</v>
      </c>
      <c r="F16" s="2">
        <v>74368.038239999994</v>
      </c>
      <c r="G16" s="2">
        <v>26043.055949999984</v>
      </c>
      <c r="H16" s="2">
        <v>12477.432380000006</v>
      </c>
      <c r="I16" s="2">
        <v>22290.592199999999</v>
      </c>
      <c r="J16" s="2" t="s">
        <v>141</v>
      </c>
      <c r="K16" s="46"/>
    </row>
    <row r="17" spans="2:11" ht="12.75" customHeight="1" x14ac:dyDescent="0.25">
      <c r="B17" s="235"/>
      <c r="C17" s="48" t="s">
        <v>149</v>
      </c>
      <c r="D17" s="40">
        <v>58439.811730000009</v>
      </c>
      <c r="E17" s="2">
        <v>29556.472620000015</v>
      </c>
      <c r="F17" s="2">
        <v>16800.179790000002</v>
      </c>
      <c r="G17" s="2">
        <v>5087.4532900000004</v>
      </c>
      <c r="H17" s="2">
        <v>3762.8106400000015</v>
      </c>
      <c r="I17" s="2">
        <v>3067.6793400000006</v>
      </c>
      <c r="J17" s="2" t="s">
        <v>141</v>
      </c>
      <c r="K17" s="46"/>
    </row>
    <row r="18" spans="2:11" ht="12.75" customHeight="1" x14ac:dyDescent="0.25">
      <c r="B18" s="235"/>
      <c r="C18" s="48" t="s">
        <v>42</v>
      </c>
      <c r="D18" s="40">
        <v>120470.34612000213</v>
      </c>
      <c r="E18" s="2">
        <v>60984.73148000014</v>
      </c>
      <c r="F18" s="2">
        <v>31970.473269999911</v>
      </c>
      <c r="G18" s="2">
        <v>7496.9868799999904</v>
      </c>
      <c r="H18" s="2">
        <v>9326.9571400000077</v>
      </c>
      <c r="I18" s="2">
        <v>10085.143110000005</v>
      </c>
      <c r="J18" s="2" t="s">
        <v>141</v>
      </c>
      <c r="K18" s="46"/>
    </row>
    <row r="19" spans="2:11" s="4" customFormat="1" ht="12.75" customHeight="1" x14ac:dyDescent="0.2">
      <c r="B19" s="222" t="s">
        <v>121</v>
      </c>
      <c r="C19" s="139" t="s">
        <v>152</v>
      </c>
      <c r="D19" s="40">
        <v>309089.94906999893</v>
      </c>
      <c r="E19" s="2">
        <v>176244.36324000068</v>
      </c>
      <c r="F19" s="2">
        <v>72618.409410000007</v>
      </c>
      <c r="G19" s="2">
        <v>25599.778199999975</v>
      </c>
      <c r="H19" s="2">
        <v>12123.103840000003</v>
      </c>
      <c r="I19" s="2">
        <v>21280.354700000004</v>
      </c>
      <c r="J19" s="2" t="s">
        <v>141</v>
      </c>
    </row>
    <row r="20" spans="2:11" s="4" customFormat="1" ht="12.75" customHeight="1" x14ac:dyDescent="0.2">
      <c r="B20" s="222"/>
      <c r="C20" s="139" t="s">
        <v>114</v>
      </c>
      <c r="D20" s="40">
        <v>26134.740250000013</v>
      </c>
      <c r="E20" s="2">
        <v>14045.676660000039</v>
      </c>
      <c r="F20" s="2">
        <v>7678.5446799999909</v>
      </c>
      <c r="G20" s="2">
        <v>1830.3773600000006</v>
      </c>
      <c r="H20" s="2">
        <v>1623.8531600000003</v>
      </c>
      <c r="I20" s="2">
        <v>911.18494999999996</v>
      </c>
      <c r="J20" s="2" t="s">
        <v>141</v>
      </c>
    </row>
    <row r="21" spans="2:11" s="4" customFormat="1" ht="12.75" customHeight="1" x14ac:dyDescent="0.2">
      <c r="B21" s="222"/>
      <c r="C21" s="139" t="s">
        <v>153</v>
      </c>
      <c r="D21" s="40">
        <v>31406.506369999941</v>
      </c>
      <c r="E21" s="2">
        <v>16683.50376</v>
      </c>
      <c r="F21" s="2">
        <v>8369.0322600000018</v>
      </c>
      <c r="G21" s="2">
        <v>2823.6409699999999</v>
      </c>
      <c r="H21" s="2">
        <v>1855.2300199999995</v>
      </c>
      <c r="I21" s="2">
        <v>1675.0993599999997</v>
      </c>
      <c r="J21" s="2" t="s">
        <v>141</v>
      </c>
    </row>
    <row r="22" spans="2:11" s="4" customFormat="1" ht="12.75" customHeight="1" x14ac:dyDescent="0.2">
      <c r="B22" s="222"/>
      <c r="C22" s="139" t="s">
        <v>115</v>
      </c>
      <c r="D22" s="40">
        <v>51989.882620000026</v>
      </c>
      <c r="E22" s="2">
        <v>25755.543360000018</v>
      </c>
      <c r="F22" s="2">
        <v>15727.020209999995</v>
      </c>
      <c r="G22" s="2">
        <v>3740.107570000001</v>
      </c>
      <c r="H22" s="2">
        <v>2995.6384699999994</v>
      </c>
      <c r="I22" s="2">
        <v>3501.5778999999998</v>
      </c>
      <c r="J22" s="2" t="s">
        <v>141</v>
      </c>
    </row>
    <row r="23" spans="2:11" s="4" customFormat="1" ht="12.75" customHeight="1" x14ac:dyDescent="0.2">
      <c r="B23" s="222"/>
      <c r="C23" s="139" t="s">
        <v>116</v>
      </c>
      <c r="D23" s="40">
        <v>5058.1659100000097</v>
      </c>
      <c r="E23" s="2">
        <v>2645.3760900000048</v>
      </c>
      <c r="F23" s="2">
        <v>1856.1173799999995</v>
      </c>
      <c r="G23" s="2">
        <v>199.48209</v>
      </c>
      <c r="H23" s="2">
        <v>223.58861000000002</v>
      </c>
      <c r="I23" s="2">
        <v>133.60174000000001</v>
      </c>
      <c r="J23" s="2" t="s">
        <v>141</v>
      </c>
    </row>
    <row r="24" spans="2:11" s="4" customFormat="1" ht="12.75" customHeight="1" x14ac:dyDescent="0.2">
      <c r="B24" s="222"/>
      <c r="C24" s="139" t="s">
        <v>117</v>
      </c>
      <c r="D24" s="40">
        <v>4560.0849300000009</v>
      </c>
      <c r="E24" s="2">
        <v>2621.8220599999981</v>
      </c>
      <c r="F24" s="2">
        <v>856.38504</v>
      </c>
      <c r="G24" s="2">
        <v>353.59302000000002</v>
      </c>
      <c r="H24" s="2">
        <v>282.63502999999997</v>
      </c>
      <c r="I24" s="2">
        <v>405.05152000000004</v>
      </c>
      <c r="J24" s="2" t="s">
        <v>141</v>
      </c>
    </row>
    <row r="25" spans="2:11" s="4" customFormat="1" ht="12.75" customHeight="1" x14ac:dyDescent="0.2">
      <c r="B25" s="222"/>
      <c r="C25" s="139" t="s">
        <v>118</v>
      </c>
      <c r="D25" s="40">
        <v>90415.705470001005</v>
      </c>
      <c r="E25" s="2">
        <v>45553.507130000085</v>
      </c>
      <c r="F25" s="2">
        <v>23526.813669999949</v>
      </c>
      <c r="G25" s="2">
        <v>5568.5499399999972</v>
      </c>
      <c r="H25" s="2">
        <v>7653.9424300000001</v>
      </c>
      <c r="I25" s="2">
        <v>7611.6171200000026</v>
      </c>
      <c r="J25" s="2" t="s">
        <v>141</v>
      </c>
    </row>
    <row r="26" spans="2:11" s="4" customFormat="1" ht="12.75" customHeight="1" x14ac:dyDescent="0.2">
      <c r="B26" s="222"/>
      <c r="C26" s="139" t="s">
        <v>119</v>
      </c>
      <c r="D26" s="40">
        <v>17073.998860000022</v>
      </c>
      <c r="E26" s="2">
        <v>8983.9038899999887</v>
      </c>
      <c r="F26" s="2">
        <v>4380.0331700000033</v>
      </c>
      <c r="G26" s="2">
        <v>1279.0544800000002</v>
      </c>
      <c r="H26" s="2">
        <v>1429.9643799999994</v>
      </c>
      <c r="I26" s="2">
        <v>960.60705000000007</v>
      </c>
      <c r="J26" s="2" t="s">
        <v>141</v>
      </c>
    </row>
    <row r="27" spans="2:11" s="4" customFormat="1" ht="12.75" customHeight="1" x14ac:dyDescent="0.2">
      <c r="B27" s="222"/>
      <c r="C27" s="139" t="s">
        <v>120</v>
      </c>
      <c r="D27" s="40">
        <v>10603.943230000006</v>
      </c>
      <c r="E27" s="2">
        <v>5713.9552600000079</v>
      </c>
      <c r="F27" s="2">
        <v>2496.46533</v>
      </c>
      <c r="G27" s="2">
        <v>660.57369000000017</v>
      </c>
      <c r="H27" s="2">
        <v>771.00562999999988</v>
      </c>
      <c r="I27" s="2">
        <v>961.94331999999986</v>
      </c>
      <c r="J27" s="2" t="s">
        <v>141</v>
      </c>
    </row>
    <row r="28" spans="2:11" s="4" customFormat="1" ht="12.75" customHeight="1" x14ac:dyDescent="0.2">
      <c r="B28" s="187" t="s">
        <v>193</v>
      </c>
      <c r="C28" s="157" t="s">
        <v>190</v>
      </c>
      <c r="D28" s="40">
        <v>49634.430769999955</v>
      </c>
      <c r="E28" s="2">
        <v>26867.232270000019</v>
      </c>
      <c r="F28" s="2">
        <v>13770.565550000023</v>
      </c>
      <c r="G28" s="2">
        <v>3502.7023099999992</v>
      </c>
      <c r="H28" s="2">
        <v>3376.7039100000025</v>
      </c>
      <c r="I28" s="2">
        <v>2031.6874000000005</v>
      </c>
      <c r="J28" s="2" t="s">
        <v>141</v>
      </c>
    </row>
    <row r="29" spans="2:11" s="4" customFormat="1" ht="12.75" customHeight="1" x14ac:dyDescent="0.2">
      <c r="B29" s="188"/>
      <c r="C29" s="157" t="s">
        <v>191</v>
      </c>
      <c r="D29" s="40">
        <v>349000.3463199978</v>
      </c>
      <c r="E29" s="2">
        <v>195626.06061000048</v>
      </c>
      <c r="F29" s="2">
        <v>84508.972099999781</v>
      </c>
      <c r="G29" s="2">
        <v>29378.20230999999</v>
      </c>
      <c r="H29" s="2">
        <v>14225.774650000007</v>
      </c>
      <c r="I29" s="2">
        <v>23831.582660000007</v>
      </c>
      <c r="J29" s="2">
        <v>1429.7539899999999</v>
      </c>
    </row>
    <row r="30" spans="2:11" s="4" customFormat="1" ht="12.75" customHeight="1" x14ac:dyDescent="0.2">
      <c r="B30" s="189"/>
      <c r="C30" s="157" t="s">
        <v>192</v>
      </c>
      <c r="D30" s="40">
        <v>147698.19962000218</v>
      </c>
      <c r="E30" s="2">
        <v>75754.358570000433</v>
      </c>
      <c r="F30" s="2">
        <v>39229.283499999918</v>
      </c>
      <c r="G30" s="2">
        <v>9174.2526999999918</v>
      </c>
      <c r="H30" s="2">
        <v>11356.483010000004</v>
      </c>
      <c r="I30" s="2">
        <v>11577.767600000006</v>
      </c>
      <c r="J30" s="2" t="s">
        <v>141</v>
      </c>
    </row>
    <row r="31" spans="2:11" ht="11.25" customHeight="1" x14ac:dyDescent="0.25"/>
    <row r="32" spans="2:11" ht="11.25" customHeight="1" x14ac:dyDescent="0.25"/>
    <row r="33" spans="2:10" ht="30" customHeight="1" x14ac:dyDescent="0.25">
      <c r="B33" s="234" t="s">
        <v>60</v>
      </c>
      <c r="C33" s="234"/>
      <c r="D33" s="44" t="s">
        <v>0</v>
      </c>
      <c r="E33" s="45" t="s">
        <v>63</v>
      </c>
      <c r="F33" s="45" t="s">
        <v>64</v>
      </c>
      <c r="G33" s="45" t="s">
        <v>65</v>
      </c>
      <c r="H33" s="45" t="s">
        <v>66</v>
      </c>
      <c r="I33" s="45" t="s">
        <v>111</v>
      </c>
      <c r="J33" s="45" t="s">
        <v>67</v>
      </c>
    </row>
    <row r="34" spans="2:10" ht="12.75" customHeight="1" x14ac:dyDescent="0.25">
      <c r="B34" s="235" t="s">
        <v>2</v>
      </c>
      <c r="C34" s="47" t="s">
        <v>0</v>
      </c>
      <c r="D34" s="49">
        <f>(D4/$D4)*100</f>
        <v>100</v>
      </c>
      <c r="E34" s="49">
        <f t="shared" ref="E34:J34" si="0">(E4/$D4)*100</f>
        <v>54.590819914632903</v>
      </c>
      <c r="F34" s="49">
        <f t="shared" si="0"/>
        <v>25.169416273950983</v>
      </c>
      <c r="G34" s="49">
        <f t="shared" si="0"/>
        <v>7.6977153334687518</v>
      </c>
      <c r="H34" s="49">
        <f t="shared" si="0"/>
        <v>5.3006065539721385</v>
      </c>
      <c r="I34" s="49">
        <f t="shared" si="0"/>
        <v>6.8531535265307415</v>
      </c>
      <c r="J34" s="49">
        <f t="shared" si="0"/>
        <v>0.38828839744852767</v>
      </c>
    </row>
    <row r="35" spans="2:10" ht="12.75" customHeight="1" x14ac:dyDescent="0.25">
      <c r="B35" s="235"/>
      <c r="C35" s="48" t="s">
        <v>3</v>
      </c>
      <c r="D35" s="49">
        <f t="shared" ref="D35:I35" si="1">(D5/$D5)*100</f>
        <v>100</v>
      </c>
      <c r="E35" s="16">
        <f t="shared" si="1"/>
        <v>57.633420438875881</v>
      </c>
      <c r="F35" s="16">
        <f t="shared" si="1"/>
        <v>26.97103885333383</v>
      </c>
      <c r="G35" s="16">
        <f t="shared" si="1"/>
        <v>7.7038495768917929</v>
      </c>
      <c r="H35" s="16">
        <f t="shared" si="1"/>
        <v>0.25998927956937989</v>
      </c>
      <c r="I35" s="16">
        <f t="shared" si="1"/>
        <v>7.1646281774128653</v>
      </c>
      <c r="J35" s="16" t="s">
        <v>141</v>
      </c>
    </row>
    <row r="36" spans="2:10" ht="12.75" customHeight="1" x14ac:dyDescent="0.25">
      <c r="B36" s="235"/>
      <c r="C36" s="48" t="s">
        <v>4</v>
      </c>
      <c r="D36" s="49">
        <f t="shared" ref="D36:J36" si="2">(D6/$D6)*100</f>
        <v>100</v>
      </c>
      <c r="E36" s="16">
        <f t="shared" si="2"/>
        <v>51.648337184896732</v>
      </c>
      <c r="F36" s="16">
        <f t="shared" si="2"/>
        <v>23.4270766920372</v>
      </c>
      <c r="G36" s="16">
        <f t="shared" si="2"/>
        <v>7.691782939389916</v>
      </c>
      <c r="H36" s="16">
        <f t="shared" si="2"/>
        <v>10.175360620090229</v>
      </c>
      <c r="I36" s="16">
        <f t="shared" si="2"/>
        <v>6.5519280538899247</v>
      </c>
      <c r="J36" s="16">
        <f t="shared" si="2"/>
        <v>0.50551450969584844</v>
      </c>
    </row>
    <row r="37" spans="2:10" ht="12.75" customHeight="1" x14ac:dyDescent="0.25">
      <c r="B37" s="235" t="s">
        <v>10</v>
      </c>
      <c r="C37" s="48" t="s">
        <v>5</v>
      </c>
      <c r="D37" s="49">
        <f t="shared" ref="D37:I37" si="3">(D7/$D7)*100</f>
        <v>100</v>
      </c>
      <c r="E37" s="16">
        <f t="shared" si="3"/>
        <v>45.193778280004466</v>
      </c>
      <c r="F37" s="16" t="s">
        <v>141</v>
      </c>
      <c r="G37" s="16">
        <f t="shared" si="3"/>
        <v>41.78945383092757</v>
      </c>
      <c r="H37" s="16">
        <f t="shared" si="3"/>
        <v>1.73977559618982</v>
      </c>
      <c r="I37" s="16">
        <f t="shared" si="3"/>
        <v>10.870946874390832</v>
      </c>
      <c r="J37" s="16" t="s">
        <v>141</v>
      </c>
    </row>
    <row r="38" spans="2:10" ht="12.75" customHeight="1" x14ac:dyDescent="0.25">
      <c r="B38" s="235"/>
      <c r="C38" s="48" t="s">
        <v>6</v>
      </c>
      <c r="D38" s="49">
        <f t="shared" ref="D38:I38" si="4">(D8/$D8)*100</f>
        <v>100</v>
      </c>
      <c r="E38" s="16">
        <f t="shared" si="4"/>
        <v>86.966639377884832</v>
      </c>
      <c r="F38" s="16">
        <f t="shared" si="4"/>
        <v>1.976307417354187</v>
      </c>
      <c r="G38" s="16">
        <f t="shared" si="4"/>
        <v>0.82355676750744311</v>
      </c>
      <c r="H38" s="16">
        <f t="shared" si="4"/>
        <v>2.4127901521512181</v>
      </c>
      <c r="I38" s="16">
        <f t="shared" si="4"/>
        <v>7.5221597571551824</v>
      </c>
      <c r="J38" s="16" t="s">
        <v>141</v>
      </c>
    </row>
    <row r="39" spans="2:10" ht="12.75" customHeight="1" x14ac:dyDescent="0.25">
      <c r="B39" s="235"/>
      <c r="C39" s="48" t="s">
        <v>7</v>
      </c>
      <c r="D39" s="49">
        <f t="shared" ref="D39:I39" si="5">(D9/$D9)*100</f>
        <v>100</v>
      </c>
      <c r="E39" s="16">
        <f t="shared" si="5"/>
        <v>82.324753562042545</v>
      </c>
      <c r="F39" s="16">
        <f t="shared" si="5"/>
        <v>4.6414368133004693</v>
      </c>
      <c r="G39" s="16" t="s">
        <v>141</v>
      </c>
      <c r="H39" s="16">
        <f t="shared" si="5"/>
        <v>4.1903334189996109</v>
      </c>
      <c r="I39" s="16">
        <f t="shared" si="5"/>
        <v>8.3774768200729159</v>
      </c>
      <c r="J39" s="16" t="s">
        <v>141</v>
      </c>
    </row>
    <row r="40" spans="2:10" ht="12.75" customHeight="1" x14ac:dyDescent="0.25">
      <c r="B40" s="235"/>
      <c r="C40" s="48" t="s">
        <v>8</v>
      </c>
      <c r="D40" s="49">
        <f t="shared" ref="D40:J40" si="6">(D10/$D10)*100</f>
        <v>100</v>
      </c>
      <c r="E40" s="16">
        <f t="shared" si="6"/>
        <v>8.1637717948833153</v>
      </c>
      <c r="F40" s="16">
        <f t="shared" si="6"/>
        <v>77.910185033831354</v>
      </c>
      <c r="G40" s="16" t="s">
        <v>141</v>
      </c>
      <c r="H40" s="16">
        <f t="shared" si="6"/>
        <v>10.85622116480871</v>
      </c>
      <c r="I40" s="16">
        <f t="shared" si="6"/>
        <v>2.550134658744232</v>
      </c>
      <c r="J40" s="16">
        <f t="shared" si="6"/>
        <v>0.5196873477321442</v>
      </c>
    </row>
    <row r="41" spans="2:10" ht="12.75" customHeight="1" x14ac:dyDescent="0.25">
      <c r="B41" s="235" t="s">
        <v>34</v>
      </c>
      <c r="C41" s="48" t="s">
        <v>35</v>
      </c>
      <c r="D41" s="49">
        <f t="shared" ref="D41:J41" si="7">(D11/$D11)*100</f>
        <v>100</v>
      </c>
      <c r="E41" s="16">
        <f t="shared" si="7"/>
        <v>33.714772094670572</v>
      </c>
      <c r="F41" s="16">
        <f t="shared" si="7"/>
        <v>40.884589583190994</v>
      </c>
      <c r="G41" s="16">
        <f t="shared" si="7"/>
        <v>8.6179572582809048</v>
      </c>
      <c r="H41" s="16">
        <f t="shared" si="7"/>
        <v>9.5343546521470142</v>
      </c>
      <c r="I41" s="16">
        <f t="shared" si="7"/>
        <v>6.8159484004751416</v>
      </c>
      <c r="J41" s="16">
        <f t="shared" si="7"/>
        <v>0.43237801123485126</v>
      </c>
    </row>
    <row r="42" spans="2:10" ht="12.75" customHeight="1" x14ac:dyDescent="0.25">
      <c r="B42" s="235"/>
      <c r="C42" s="48" t="s">
        <v>36</v>
      </c>
      <c r="D42" s="49">
        <f t="shared" ref="D42:I42" si="8">(D12/$D12)*100</f>
        <v>100</v>
      </c>
      <c r="E42" s="16">
        <f t="shared" si="8"/>
        <v>57.606332047795142</v>
      </c>
      <c r="F42" s="16">
        <f t="shared" si="8"/>
        <v>17.735864760711408</v>
      </c>
      <c r="G42" s="16">
        <f t="shared" si="8"/>
        <v>13.195079234488297</v>
      </c>
      <c r="H42" s="16">
        <f t="shared" si="8"/>
        <v>3.7127600807125063</v>
      </c>
      <c r="I42" s="16">
        <f t="shared" si="8"/>
        <v>7.2077023049303177</v>
      </c>
      <c r="J42" s="16" t="s">
        <v>141</v>
      </c>
    </row>
    <row r="43" spans="2:10" ht="12.75" customHeight="1" x14ac:dyDescent="0.25">
      <c r="B43" s="235"/>
      <c r="C43" s="48" t="s">
        <v>9</v>
      </c>
      <c r="D43" s="49">
        <f t="shared" ref="D43:I43" si="9">(D13/$D13)*100</f>
        <v>100</v>
      </c>
      <c r="E43" s="16">
        <f t="shared" si="9"/>
        <v>79.789465690016499</v>
      </c>
      <c r="F43" s="16">
        <f t="shared" si="9"/>
        <v>9.8290922172012287</v>
      </c>
      <c r="G43" s="16">
        <f t="shared" si="9"/>
        <v>2.6300528057569914</v>
      </c>
      <c r="H43" s="16">
        <f t="shared" si="9"/>
        <v>0.87633701028905597</v>
      </c>
      <c r="I43" s="16">
        <f t="shared" si="9"/>
        <v>6.6526682807596496</v>
      </c>
      <c r="J43" s="16" t="s">
        <v>141</v>
      </c>
    </row>
    <row r="44" spans="2:10" ht="12.75" customHeight="1" x14ac:dyDescent="0.25">
      <c r="B44" s="235" t="s">
        <v>37</v>
      </c>
      <c r="C44" s="48" t="s">
        <v>38</v>
      </c>
      <c r="D44" s="49">
        <f t="shared" ref="D44:I44" si="10">(D14/$D14)*100</f>
        <v>100</v>
      </c>
      <c r="E44" s="16">
        <f t="shared" si="10"/>
        <v>52.913643651768247</v>
      </c>
      <c r="F44" s="16">
        <f t="shared" si="10"/>
        <v>28.110572673933326</v>
      </c>
      <c r="G44" s="16">
        <f t="shared" si="10"/>
        <v>7.3046726689148676</v>
      </c>
      <c r="H44" s="16">
        <f t="shared" si="10"/>
        <v>7.2799113148933312</v>
      </c>
      <c r="I44" s="16">
        <f t="shared" si="10"/>
        <v>4.1872848435230319</v>
      </c>
      <c r="J44" s="16" t="s">
        <v>141</v>
      </c>
    </row>
    <row r="45" spans="2:10" ht="12.75" customHeight="1" x14ac:dyDescent="0.25">
      <c r="B45" s="235"/>
      <c r="C45" s="48" t="s">
        <v>39</v>
      </c>
      <c r="D45" s="49">
        <f t="shared" ref="D45:I45" si="11">(D15/$D15)*100</f>
        <v>100</v>
      </c>
      <c r="E45" s="16">
        <f t="shared" si="11"/>
        <v>58.570038374584577</v>
      </c>
      <c r="F45" s="16">
        <f t="shared" si="11"/>
        <v>29.992889600430207</v>
      </c>
      <c r="G45" s="16">
        <f t="shared" si="11"/>
        <v>4.2282683856457535</v>
      </c>
      <c r="H45" s="16">
        <f t="shared" si="11"/>
        <v>3.9314659953892646</v>
      </c>
      <c r="I45" s="16">
        <f t="shared" si="11"/>
        <v>2.8050382687256064</v>
      </c>
      <c r="J45" s="16" t="s">
        <v>141</v>
      </c>
    </row>
    <row r="46" spans="2:10" ht="12.75" customHeight="1" x14ac:dyDescent="0.25">
      <c r="B46" s="235"/>
      <c r="C46" s="48" t="s">
        <v>40</v>
      </c>
      <c r="D46" s="49">
        <f t="shared" ref="D46:I46" si="12">(D16/$D16)*100</f>
        <v>100</v>
      </c>
      <c r="E46" s="16">
        <f t="shared" si="12"/>
        <v>56.954130504907354</v>
      </c>
      <c r="F46" s="16">
        <f t="shared" si="12"/>
        <v>23.468952273226389</v>
      </c>
      <c r="G46" s="16">
        <f t="shared" si="12"/>
        <v>8.2186279429214384</v>
      </c>
      <c r="H46" s="16">
        <f t="shared" si="12"/>
        <v>3.9376091120435839</v>
      </c>
      <c r="I46" s="16">
        <f t="shared" si="12"/>
        <v>7.0344311462874538</v>
      </c>
      <c r="J46" s="16" t="s">
        <v>141</v>
      </c>
    </row>
    <row r="47" spans="2:10" ht="12.75" customHeight="1" x14ac:dyDescent="0.25">
      <c r="B47" s="235"/>
      <c r="C47" s="48" t="s">
        <v>149</v>
      </c>
      <c r="D47" s="49">
        <f t="shared" ref="D47:I47" si="13">(D17/$D17)*100</f>
        <v>100</v>
      </c>
      <c r="E47" s="16">
        <f t="shared" si="13"/>
        <v>50.575920327318983</v>
      </c>
      <c r="F47" s="16">
        <f t="shared" si="13"/>
        <v>28.747833527628647</v>
      </c>
      <c r="G47" s="16">
        <f t="shared" si="13"/>
        <v>8.7054580420360299</v>
      </c>
      <c r="H47" s="16">
        <f t="shared" si="13"/>
        <v>6.4387795384843223</v>
      </c>
      <c r="I47" s="16">
        <f t="shared" si="13"/>
        <v>5.2492970959131462</v>
      </c>
      <c r="J47" s="16" t="s">
        <v>141</v>
      </c>
    </row>
    <row r="48" spans="2:10" ht="12.75" customHeight="1" x14ac:dyDescent="0.25">
      <c r="B48" s="235"/>
      <c r="C48" s="48" t="s">
        <v>42</v>
      </c>
      <c r="D48" s="49">
        <f t="shared" ref="D48:I48" si="14">(D18/$D18)*100</f>
        <v>100</v>
      </c>
      <c r="E48" s="16">
        <f t="shared" si="14"/>
        <v>50.622193298301333</v>
      </c>
      <c r="F48" s="16">
        <f t="shared" si="14"/>
        <v>26.538043842053622</v>
      </c>
      <c r="G48" s="16">
        <f t="shared" si="14"/>
        <v>6.2230973193454107</v>
      </c>
      <c r="H48" s="16">
        <f t="shared" si="14"/>
        <v>7.7421186544191558</v>
      </c>
      <c r="I48" s="16">
        <f t="shared" si="14"/>
        <v>8.3714735076415057</v>
      </c>
      <c r="J48" s="16" t="s">
        <v>141</v>
      </c>
    </row>
    <row r="49" spans="2:10" s="4" customFormat="1" ht="12.75" customHeight="1" x14ac:dyDescent="0.2">
      <c r="B49" s="222" t="s">
        <v>121</v>
      </c>
      <c r="C49" s="139" t="s">
        <v>152</v>
      </c>
      <c r="D49" s="49">
        <f>+D19/$D19*100</f>
        <v>100</v>
      </c>
      <c r="E49" s="16">
        <f>+E19/$D19*100</f>
        <v>57.020412268432253</v>
      </c>
      <c r="F49" s="16">
        <f t="shared" ref="F49:I49" si="15">+F19/$D19*100</f>
        <v>23.494264251716018</v>
      </c>
      <c r="G49" s="16">
        <f t="shared" si="15"/>
        <v>8.2823069067841004</v>
      </c>
      <c r="H49" s="16">
        <f t="shared" si="15"/>
        <v>3.9221928362525014</v>
      </c>
      <c r="I49" s="16">
        <f t="shared" si="15"/>
        <v>6.8848420222103979</v>
      </c>
      <c r="J49" s="16" t="s">
        <v>141</v>
      </c>
    </row>
    <row r="50" spans="2:10" s="4" customFormat="1" ht="12.75" customHeight="1" x14ac:dyDescent="0.2">
      <c r="B50" s="222"/>
      <c r="C50" s="139" t="s">
        <v>114</v>
      </c>
      <c r="D50" s="49">
        <f t="shared" ref="D50:I57" si="16">+D20/$D20*100</f>
        <v>100</v>
      </c>
      <c r="E50" s="16">
        <f t="shared" si="16"/>
        <v>53.743318378685743</v>
      </c>
      <c r="F50" s="16">
        <f t="shared" si="16"/>
        <v>29.380604538436099</v>
      </c>
      <c r="G50" s="16">
        <f t="shared" si="16"/>
        <v>7.0036179525449844</v>
      </c>
      <c r="H50" s="16">
        <f t="shared" si="16"/>
        <v>6.2133893219007579</v>
      </c>
      <c r="I50" s="16">
        <f t="shared" si="16"/>
        <v>3.4864894056102185</v>
      </c>
      <c r="J50" s="16" t="s">
        <v>141</v>
      </c>
    </row>
    <row r="51" spans="2:10" s="4" customFormat="1" ht="12.75" customHeight="1" x14ac:dyDescent="0.2">
      <c r="B51" s="222"/>
      <c r="C51" s="139" t="s">
        <v>153</v>
      </c>
      <c r="D51" s="49">
        <f t="shared" si="16"/>
        <v>100</v>
      </c>
      <c r="E51" s="16">
        <f t="shared" si="16"/>
        <v>53.121170382505142</v>
      </c>
      <c r="F51" s="16">
        <f t="shared" si="16"/>
        <v>26.647447383686877</v>
      </c>
      <c r="G51" s="16">
        <f t="shared" si="16"/>
        <v>8.9906242252312172</v>
      </c>
      <c r="H51" s="16">
        <f t="shared" si="16"/>
        <v>5.9071518434541597</v>
      </c>
      <c r="I51" s="16">
        <f t="shared" si="16"/>
        <v>5.3336061651227933</v>
      </c>
      <c r="J51" s="16" t="s">
        <v>141</v>
      </c>
    </row>
    <row r="52" spans="2:10" s="4" customFormat="1" ht="12.75" customHeight="1" x14ac:dyDescent="0.2">
      <c r="B52" s="222"/>
      <c r="C52" s="139" t="s">
        <v>115</v>
      </c>
      <c r="D52" s="49">
        <f t="shared" si="16"/>
        <v>100</v>
      </c>
      <c r="E52" s="16">
        <f t="shared" si="16"/>
        <v>49.539529735526081</v>
      </c>
      <c r="F52" s="16">
        <f t="shared" si="16"/>
        <v>30.250155256072759</v>
      </c>
      <c r="G52" s="16">
        <f t="shared" si="16"/>
        <v>7.1939142416167261</v>
      </c>
      <c r="H52" s="16">
        <f t="shared" si="16"/>
        <v>5.7619642881201756</v>
      </c>
      <c r="I52" s="16">
        <f t="shared" si="16"/>
        <v>6.7351140713154356</v>
      </c>
      <c r="J52" s="16" t="s">
        <v>141</v>
      </c>
    </row>
    <row r="53" spans="2:10" s="4" customFormat="1" ht="12.75" customHeight="1" x14ac:dyDescent="0.2">
      <c r="B53" s="222"/>
      <c r="C53" s="139" t="s">
        <v>116</v>
      </c>
      <c r="D53" s="49">
        <f t="shared" si="16"/>
        <v>100</v>
      </c>
      <c r="E53" s="16">
        <f t="shared" si="16"/>
        <v>52.299116657484248</v>
      </c>
      <c r="F53" s="16">
        <f t="shared" si="16"/>
        <v>36.695462604942428</v>
      </c>
      <c r="G53" s="16">
        <f t="shared" si="16"/>
        <v>3.9437632839528511</v>
      </c>
      <c r="H53" s="16">
        <f t="shared" si="16"/>
        <v>4.4203494701105921</v>
      </c>
      <c r="I53" s="16">
        <f t="shared" si="16"/>
        <v>2.641307983509773</v>
      </c>
      <c r="J53" s="16" t="s">
        <v>141</v>
      </c>
    </row>
    <row r="54" spans="2:10" s="4" customFormat="1" ht="12.75" customHeight="1" x14ac:dyDescent="0.2">
      <c r="B54" s="222"/>
      <c r="C54" s="139" t="s">
        <v>117</v>
      </c>
      <c r="D54" s="49">
        <f t="shared" si="16"/>
        <v>100</v>
      </c>
      <c r="E54" s="16">
        <f t="shared" si="16"/>
        <v>57.495026962140329</v>
      </c>
      <c r="F54" s="16">
        <f t="shared" si="16"/>
        <v>18.780023906265271</v>
      </c>
      <c r="G54" s="16">
        <f t="shared" si="16"/>
        <v>7.7540884748389969</v>
      </c>
      <c r="H54" s="16">
        <f t="shared" si="16"/>
        <v>6.1980211846624513</v>
      </c>
      <c r="I54" s="16">
        <f t="shared" si="16"/>
        <v>8.8825433345602178</v>
      </c>
      <c r="J54" s="16" t="s">
        <v>141</v>
      </c>
    </row>
    <row r="55" spans="2:10" s="4" customFormat="1" ht="12.75" customHeight="1" x14ac:dyDescent="0.2">
      <c r="B55" s="222"/>
      <c r="C55" s="139" t="s">
        <v>118</v>
      </c>
      <c r="D55" s="49">
        <f t="shared" si="16"/>
        <v>100</v>
      </c>
      <c r="E55" s="16">
        <f t="shared" si="16"/>
        <v>50.38229463919216</v>
      </c>
      <c r="F55" s="16">
        <f t="shared" si="16"/>
        <v>26.020715701660819</v>
      </c>
      <c r="G55" s="16">
        <f t="shared" si="16"/>
        <v>6.1588303835638207</v>
      </c>
      <c r="H55" s="16">
        <f t="shared" si="16"/>
        <v>8.4652797765754286</v>
      </c>
      <c r="I55" s="16">
        <f t="shared" si="16"/>
        <v>8.4184678761650069</v>
      </c>
      <c r="J55" s="16" t="s">
        <v>141</v>
      </c>
    </row>
    <row r="56" spans="2:10" s="4" customFormat="1" ht="12.75" customHeight="1" x14ac:dyDescent="0.2">
      <c r="B56" s="222"/>
      <c r="C56" s="139" t="s">
        <v>119</v>
      </c>
      <c r="D56" s="49">
        <f t="shared" si="16"/>
        <v>100</v>
      </c>
      <c r="E56" s="16">
        <f t="shared" si="16"/>
        <v>52.617456306893395</v>
      </c>
      <c r="F56" s="16">
        <f t="shared" si="16"/>
        <v>25.653235694312315</v>
      </c>
      <c r="G56" s="16">
        <f t="shared" si="16"/>
        <v>7.4912414513303922</v>
      </c>
      <c r="H56" s="16">
        <f t="shared" si="16"/>
        <v>8.3750994229596518</v>
      </c>
      <c r="I56" s="16">
        <f t="shared" si="16"/>
        <v>5.6261398274451961</v>
      </c>
      <c r="J56" s="16" t="s">
        <v>141</v>
      </c>
    </row>
    <row r="57" spans="2:10" s="4" customFormat="1" ht="12.75" customHeight="1" x14ac:dyDescent="0.2">
      <c r="B57" s="222"/>
      <c r="C57" s="139" t="s">
        <v>120</v>
      </c>
      <c r="D57" s="49">
        <f t="shared" si="16"/>
        <v>100</v>
      </c>
      <c r="E57" s="16">
        <f t="shared" si="16"/>
        <v>53.885192857638529</v>
      </c>
      <c r="F57" s="16">
        <f t="shared" si="16"/>
        <v>23.54280172810769</v>
      </c>
      <c r="G57" s="16">
        <f t="shared" si="16"/>
        <v>6.2295098688490409</v>
      </c>
      <c r="H57" s="16">
        <f t="shared" si="16"/>
        <v>7.2709332111352634</v>
      </c>
      <c r="I57" s="16">
        <f t="shared" si="16"/>
        <v>9.0715623342694887</v>
      </c>
      <c r="J57" s="16" t="s">
        <v>141</v>
      </c>
    </row>
    <row r="58" spans="2:10" s="4" customFormat="1" ht="12.75" customHeight="1" x14ac:dyDescent="0.2">
      <c r="B58" s="187" t="s">
        <v>193</v>
      </c>
      <c r="C58" s="157" t="s">
        <v>190</v>
      </c>
      <c r="D58" s="49">
        <v>9.0850146130477452</v>
      </c>
      <c r="E58" s="16">
        <v>4.917739440111208</v>
      </c>
      <c r="F58" s="16">
        <v>2.5205444549451448</v>
      </c>
      <c r="G58" s="16">
        <v>0.64112957835591822</v>
      </c>
      <c r="H58" s="16">
        <v>0.61806701296607836</v>
      </c>
      <c r="I58" s="16">
        <v>0.37187713109226017</v>
      </c>
      <c r="J58" s="16" t="s">
        <v>141</v>
      </c>
    </row>
    <row r="59" spans="2:10" s="4" customFormat="1" ht="12.75" customHeight="1" x14ac:dyDescent="0.2">
      <c r="B59" s="188"/>
      <c r="C59" s="157" t="s">
        <v>191</v>
      </c>
      <c r="D59" s="49">
        <v>129.93457072739037</v>
      </c>
      <c r="E59" s="16">
        <v>72.832558696502275</v>
      </c>
      <c r="F59" s="16">
        <v>31.463112080577577</v>
      </c>
      <c r="G59" s="16">
        <v>10.937651340873607</v>
      </c>
      <c r="H59" s="16">
        <v>5.2963269002533595</v>
      </c>
      <c r="I59" s="16">
        <v>8.8726171630849997</v>
      </c>
      <c r="J59" s="16">
        <v>0.53230454609946798</v>
      </c>
    </row>
    <row r="60" spans="2:10" s="4" customFormat="1" ht="12.75" customHeight="1" x14ac:dyDescent="0.2">
      <c r="B60" s="189"/>
      <c r="C60" s="157" t="s">
        <v>192</v>
      </c>
      <c r="D60" s="49">
        <v>53.179352637669339</v>
      </c>
      <c r="E60" s="16">
        <v>27.275672679824115</v>
      </c>
      <c r="F60" s="16">
        <v>14.124667100458515</v>
      </c>
      <c r="G60" s="16">
        <v>3.3032279389702044</v>
      </c>
      <c r="H60" s="16">
        <v>4.0889490614393571</v>
      </c>
      <c r="I60" s="16">
        <v>4.1686235007701571</v>
      </c>
      <c r="J60" s="16" t="s">
        <v>141</v>
      </c>
    </row>
    <row r="61" spans="2:10" s="4" customFormat="1" ht="12.75" customHeight="1" x14ac:dyDescent="0.2">
      <c r="B61" s="171"/>
      <c r="C61" s="11"/>
      <c r="D61" s="95"/>
      <c r="E61" s="3"/>
      <c r="F61" s="3"/>
      <c r="G61" s="3"/>
      <c r="H61" s="3"/>
      <c r="I61" s="3"/>
      <c r="J61" s="3"/>
    </row>
    <row r="63" spans="2:10" ht="30" customHeight="1" x14ac:dyDescent="0.25">
      <c r="B63" s="234" t="s">
        <v>61</v>
      </c>
      <c r="C63" s="234"/>
      <c r="D63" s="44" t="s">
        <v>0</v>
      </c>
      <c r="E63" s="45" t="s">
        <v>63</v>
      </c>
      <c r="F63" s="45" t="s">
        <v>64</v>
      </c>
      <c r="G63" s="45" t="s">
        <v>65</v>
      </c>
      <c r="H63" s="45" t="s">
        <v>66</v>
      </c>
      <c r="I63" s="45" t="s">
        <v>111</v>
      </c>
      <c r="J63" s="45" t="s">
        <v>67</v>
      </c>
    </row>
    <row r="64" spans="2:10" ht="12.75" customHeight="1" x14ac:dyDescent="0.25">
      <c r="B64" s="235" t="s">
        <v>2</v>
      </c>
      <c r="C64" s="47" t="s">
        <v>0</v>
      </c>
      <c r="D64" s="49">
        <f>(D4/D$4)*100</f>
        <v>100</v>
      </c>
      <c r="E64" s="49">
        <f t="shared" ref="E64:J64" si="17">(E4/E$4)*100</f>
        <v>100</v>
      </c>
      <c r="F64" s="49">
        <f t="shared" si="17"/>
        <v>100</v>
      </c>
      <c r="G64" s="49">
        <f t="shared" si="17"/>
        <v>100</v>
      </c>
      <c r="H64" s="49">
        <f t="shared" si="17"/>
        <v>100</v>
      </c>
      <c r="I64" s="49">
        <f t="shared" si="17"/>
        <v>100</v>
      </c>
      <c r="J64" s="49">
        <f t="shared" si="17"/>
        <v>100</v>
      </c>
    </row>
    <row r="65" spans="2:10" ht="12.75" customHeight="1" x14ac:dyDescent="0.25">
      <c r="B65" s="235"/>
      <c r="C65" s="48" t="s">
        <v>3</v>
      </c>
      <c r="D65" s="49">
        <f t="shared" ref="D65:I65" si="18">(D5/D$4)*100</f>
        <v>49.163605665448166</v>
      </c>
      <c r="E65" s="16">
        <f t="shared" si="18"/>
        <v>51.903722274894278</v>
      </c>
      <c r="F65" s="16">
        <f t="shared" si="18"/>
        <v>52.68272828182824</v>
      </c>
      <c r="G65" s="16">
        <f t="shared" si="18"/>
        <v>49.202783721746904</v>
      </c>
      <c r="H65" s="16">
        <f t="shared" si="18"/>
        <v>2.4114241054949535</v>
      </c>
      <c r="I65" s="16">
        <f t="shared" si="18"/>
        <v>51.398083100029126</v>
      </c>
      <c r="J65" s="16" t="s">
        <v>141</v>
      </c>
    </row>
    <row r="66" spans="2:10" ht="12.75" customHeight="1" x14ac:dyDescent="0.25">
      <c r="B66" s="235"/>
      <c r="C66" s="48" t="s">
        <v>4</v>
      </c>
      <c r="D66" s="49">
        <f t="shared" ref="D66:J66" si="19">(D6/D$4)*100</f>
        <v>50.836394334556168</v>
      </c>
      <c r="E66" s="16">
        <f t="shared" si="19"/>
        <v>48.096277725107818</v>
      </c>
      <c r="F66" s="16">
        <f t="shared" si="19"/>
        <v>47.317271718170964</v>
      </c>
      <c r="G66" s="16">
        <f t="shared" si="19"/>
        <v>50.797216278253089</v>
      </c>
      <c r="H66" s="16">
        <f t="shared" si="19"/>
        <v>97.588575894505055</v>
      </c>
      <c r="I66" s="16">
        <f t="shared" si="19"/>
        <v>48.601916899970874</v>
      </c>
      <c r="J66" s="16">
        <f t="shared" si="19"/>
        <v>66.184143347071341</v>
      </c>
    </row>
    <row r="67" spans="2:10" ht="12.75" customHeight="1" x14ac:dyDescent="0.25">
      <c r="B67" s="235" t="s">
        <v>10</v>
      </c>
      <c r="C67" s="48" t="s">
        <v>5</v>
      </c>
      <c r="D67" s="49">
        <f t="shared" ref="D67:I67" si="20">(D7/D$4)*100</f>
        <v>17.872799101020856</v>
      </c>
      <c r="E67" s="16">
        <f t="shared" si="20"/>
        <v>14.796248180146632</v>
      </c>
      <c r="F67" s="16" t="s">
        <v>141</v>
      </c>
      <c r="G67" s="16">
        <f t="shared" si="20"/>
        <v>97.028076579312611</v>
      </c>
      <c r="H67" s="16">
        <f t="shared" si="20"/>
        <v>5.866245569246769</v>
      </c>
      <c r="I67" s="16">
        <f t="shared" si="20"/>
        <v>28.351072068017004</v>
      </c>
      <c r="J67" s="16" t="s">
        <v>141</v>
      </c>
    </row>
    <row r="68" spans="2:10" ht="12.75" customHeight="1" x14ac:dyDescent="0.25">
      <c r="B68" s="235"/>
      <c r="C68" s="48" t="s">
        <v>6</v>
      </c>
      <c r="D68" s="49">
        <f t="shared" ref="D68:I68" si="21">(D8/D$4)*100</f>
        <v>25.58824002385154</v>
      </c>
      <c r="E68" s="16">
        <f t="shared" si="21"/>
        <v>40.763689681688852</v>
      </c>
      <c r="F68" s="16">
        <f t="shared" si="21"/>
        <v>2.0091935389266293</v>
      </c>
      <c r="G68" s="16">
        <f t="shared" si="21"/>
        <v>2.7376133472516515</v>
      </c>
      <c r="H68" s="16">
        <f t="shared" si="21"/>
        <v>11.647545033155684</v>
      </c>
      <c r="I68" s="16">
        <f t="shared" si="21"/>
        <v>28.086169180173286</v>
      </c>
      <c r="J68" s="16" t="s">
        <v>141</v>
      </c>
    </row>
    <row r="69" spans="2:10" ht="12.75" customHeight="1" x14ac:dyDescent="0.25">
      <c r="B69" s="235"/>
      <c r="C69" s="48" t="s">
        <v>7</v>
      </c>
      <c r="D69" s="49">
        <f t="shared" ref="D69:I69" si="22">(D9/D$4)*100</f>
        <v>26.488973153605887</v>
      </c>
      <c r="E69" s="16">
        <f t="shared" si="22"/>
        <v>39.946243533111613</v>
      </c>
      <c r="F69" s="16">
        <f t="shared" si="22"/>
        <v>4.8847734013171262</v>
      </c>
      <c r="G69" s="16" t="s">
        <v>141</v>
      </c>
      <c r="H69" s="16">
        <f t="shared" si="22"/>
        <v>20.9405524274122</v>
      </c>
      <c r="I69" s="16">
        <f t="shared" si="22"/>
        <v>32.380824057534944</v>
      </c>
      <c r="J69" s="16" t="s">
        <v>141</v>
      </c>
    </row>
    <row r="70" spans="2:10" ht="12.75" customHeight="1" x14ac:dyDescent="0.25">
      <c r="B70" s="235"/>
      <c r="C70" s="48" t="s">
        <v>8</v>
      </c>
      <c r="D70" s="49">
        <f t="shared" ref="D70:J70" si="23">(D10/D$4)*100</f>
        <v>30.049987721527206</v>
      </c>
      <c r="E70" s="16">
        <f t="shared" si="23"/>
        <v>4.4938186050551705</v>
      </c>
      <c r="F70" s="16">
        <f t="shared" si="23"/>
        <v>93.017655958575503</v>
      </c>
      <c r="G70" s="16" t="s">
        <v>141</v>
      </c>
      <c r="H70" s="16">
        <f t="shared" si="23"/>
        <v>61.545656970185355</v>
      </c>
      <c r="I70" s="16">
        <f t="shared" si="23"/>
        <v>11.181934694274704</v>
      </c>
      <c r="J70" s="16">
        <f t="shared" si="23"/>
        <v>40.219070466699023</v>
      </c>
    </row>
    <row r="71" spans="2:10" ht="12.75" customHeight="1" x14ac:dyDescent="0.25">
      <c r="B71" s="235" t="s">
        <v>34</v>
      </c>
      <c r="C71" s="48" t="s">
        <v>35</v>
      </c>
      <c r="D71" s="49">
        <f t="shared" ref="D71:J71" si="24">(D11/D$4)*100</f>
        <v>43.454662978550438</v>
      </c>
      <c r="E71" s="16">
        <f t="shared" si="24"/>
        <v>26.837187297489933</v>
      </c>
      <c r="F71" s="16">
        <f t="shared" si="24"/>
        <v>70.586701019071</v>
      </c>
      <c r="G71" s="16">
        <f t="shared" si="24"/>
        <v>48.649555354938812</v>
      </c>
      <c r="H71" s="16">
        <f t="shared" si="24"/>
        <v>78.163161877492698</v>
      </c>
      <c r="I71" s="16">
        <f t="shared" si="24"/>
        <v>43.218751699522215</v>
      </c>
      <c r="J71" s="16">
        <f t="shared" si="24"/>
        <v>48.388880226680079</v>
      </c>
    </row>
    <row r="72" spans="2:10" ht="12.75" customHeight="1" x14ac:dyDescent="0.25">
      <c r="B72" s="235"/>
      <c r="C72" s="48" t="s">
        <v>36</v>
      </c>
      <c r="D72" s="49">
        <f t="shared" ref="D72:I72" si="25">(D12/D$4)*100</f>
        <v>23.337744065499926</v>
      </c>
      <c r="E72" s="16">
        <f t="shared" si="25"/>
        <v>24.626884812977252</v>
      </c>
      <c r="F72" s="16">
        <f t="shared" si="25"/>
        <v>16.445159794753849</v>
      </c>
      <c r="G72" s="16">
        <f t="shared" si="25"/>
        <v>40.004516763510253</v>
      </c>
      <c r="H72" s="16">
        <f t="shared" si="25"/>
        <v>16.346703657026186</v>
      </c>
      <c r="I72" s="16">
        <f t="shared" si="25"/>
        <v>24.545125253881633</v>
      </c>
      <c r="J72" s="16" t="s">
        <v>141</v>
      </c>
    </row>
    <row r="73" spans="2:10" ht="12.75" customHeight="1" x14ac:dyDescent="0.25">
      <c r="B73" s="235"/>
      <c r="C73" s="48" t="s">
        <v>9</v>
      </c>
      <c r="D73" s="49">
        <f t="shared" ref="D73:I73" si="26">(D13/D$4)*100</f>
        <v>33.207592955954965</v>
      </c>
      <c r="E73" s="16">
        <f t="shared" si="26"/>
        <v>48.535927889534783</v>
      </c>
      <c r="F73" s="16">
        <f t="shared" si="26"/>
        <v>12.968139186174554</v>
      </c>
      <c r="G73" s="16">
        <f t="shared" si="26"/>
        <v>11.345927881550958</v>
      </c>
      <c r="H73" s="16">
        <f t="shared" si="26"/>
        <v>5.4901344654811091</v>
      </c>
      <c r="I73" s="16">
        <f t="shared" si="26"/>
        <v>32.23612304659612</v>
      </c>
      <c r="J73" s="16" t="s">
        <v>141</v>
      </c>
    </row>
    <row r="74" spans="2:10" ht="12.75" customHeight="1" x14ac:dyDescent="0.25">
      <c r="B74" s="235" t="s">
        <v>37</v>
      </c>
      <c r="C74" s="48" t="s">
        <v>38</v>
      </c>
      <c r="D74" s="49">
        <f t="shared" ref="D74:I74" si="27">(D14/D$4)*100</f>
        <v>7.6782028430014888</v>
      </c>
      <c r="E74" s="16">
        <f t="shared" si="27"/>
        <v>7.4423078780626994</v>
      </c>
      <c r="F74" s="16">
        <f t="shared" si="27"/>
        <v>8.5754344349565379</v>
      </c>
      <c r="G74" s="16">
        <f t="shared" si="27"/>
        <v>7.2861564794165403</v>
      </c>
      <c r="H74" s="16">
        <f t="shared" si="27"/>
        <v>10.545328197001373</v>
      </c>
      <c r="I74" s="16">
        <f t="shared" si="27"/>
        <v>4.6913909436771704</v>
      </c>
      <c r="J74" s="16" t="s">
        <v>141</v>
      </c>
    </row>
    <row r="75" spans="2:10" ht="12.75" customHeight="1" x14ac:dyDescent="0.25">
      <c r="B75" s="235"/>
      <c r="C75" s="48" t="s">
        <v>39</v>
      </c>
      <c r="D75" s="49">
        <f t="shared" ref="D75:I75" si="28">(D15/D$4)*100</f>
        <v>1.5733764089739737</v>
      </c>
      <c r="E75" s="16">
        <f t="shared" si="28"/>
        <v>1.6880625129898525</v>
      </c>
      <c r="F75" s="16">
        <f t="shared" si="28"/>
        <v>1.8748986635465592</v>
      </c>
      <c r="G75" s="16">
        <f t="shared" si="28"/>
        <v>0.86423795120878655</v>
      </c>
      <c r="H75" s="16">
        <f t="shared" si="28"/>
        <v>1.1669750974430395</v>
      </c>
      <c r="I75" s="16">
        <f t="shared" si="28"/>
        <v>0.64399272848571998</v>
      </c>
      <c r="J75" s="16" t="s">
        <v>141</v>
      </c>
    </row>
    <row r="76" spans="2:10" ht="12.75" customHeight="1" x14ac:dyDescent="0.25">
      <c r="B76" s="235"/>
      <c r="C76" s="48" t="s">
        <v>40</v>
      </c>
      <c r="D76" s="49">
        <f t="shared" ref="D76:I76" si="29">(D16/D$4)*100</f>
        <v>58.000963523791668</v>
      </c>
      <c r="E76" s="16">
        <f t="shared" si="29"/>
        <v>60.511903853250914</v>
      </c>
      <c r="F76" s="16">
        <f t="shared" si="29"/>
        <v>54.082376401784238</v>
      </c>
      <c r="G76" s="16">
        <f t="shared" si="29"/>
        <v>61.925950607762417</v>
      </c>
      <c r="H76" s="16">
        <f t="shared" si="29"/>
        <v>43.086601533827043</v>
      </c>
      <c r="I76" s="16">
        <f t="shared" si="29"/>
        <v>59.535188106749672</v>
      </c>
      <c r="J76" s="16" t="s">
        <v>141</v>
      </c>
    </row>
    <row r="77" spans="2:10" ht="12.75" customHeight="1" x14ac:dyDescent="0.25">
      <c r="B77" s="235"/>
      <c r="C77" s="48" t="s">
        <v>149</v>
      </c>
      <c r="D77" s="49">
        <f t="shared" ref="D77:I77" si="30">(D17/D$4)*100</f>
        <v>10.696738842660643</v>
      </c>
      <c r="E77" s="16">
        <f t="shared" si="30"/>
        <v>9.9100437090802913</v>
      </c>
      <c r="F77" s="16">
        <f t="shared" si="30"/>
        <v>12.21752877342578</v>
      </c>
      <c r="G77" s="16">
        <f t="shared" si="30"/>
        <v>12.097097274632189</v>
      </c>
      <c r="H77" s="16">
        <f t="shared" si="30"/>
        <v>12.993596579437019</v>
      </c>
      <c r="I77" s="16">
        <f t="shared" si="30"/>
        <v>8.1933608994959641</v>
      </c>
      <c r="J77" s="16" t="s">
        <v>141</v>
      </c>
    </row>
    <row r="78" spans="2:10" ht="12.75" customHeight="1" x14ac:dyDescent="0.25">
      <c r="B78" s="235"/>
      <c r="C78" s="48" t="s">
        <v>42</v>
      </c>
      <c r="D78" s="49">
        <f t="shared" ref="D78:I78" si="31">(D18/D$4)*100</f>
        <v>22.050718381576797</v>
      </c>
      <c r="E78" s="16">
        <f t="shared" si="31"/>
        <v>20.447682046617842</v>
      </c>
      <c r="F78" s="16">
        <f t="shared" si="31"/>
        <v>23.249761726285886</v>
      </c>
      <c r="G78" s="16">
        <f t="shared" si="31"/>
        <v>17.826557686979992</v>
      </c>
      <c r="H78" s="16">
        <f t="shared" si="31"/>
        <v>32.207498592291564</v>
      </c>
      <c r="I78" s="16">
        <f t="shared" si="31"/>
        <v>26.936067321591423</v>
      </c>
      <c r="J78" s="16" t="s">
        <v>141</v>
      </c>
    </row>
    <row r="79" spans="2:10" s="4" customFormat="1" ht="12.75" customHeight="1" x14ac:dyDescent="0.2">
      <c r="B79" s="222" t="s">
        <v>121</v>
      </c>
      <c r="C79" s="139" t="s">
        <v>152</v>
      </c>
      <c r="D79" s="49">
        <f>+D19/D$6*100</f>
        <v>111.28912499030019</v>
      </c>
      <c r="E79" s="16">
        <f t="shared" ref="E79:I79" si="32">+E19/E$6*100</f>
        <v>122.86459030080179</v>
      </c>
      <c r="F79" s="16">
        <f t="shared" si="32"/>
        <v>111.60829604288953</v>
      </c>
      <c r="G79" s="16">
        <f t="shared" si="32"/>
        <v>119.83316427676397</v>
      </c>
      <c r="H79" s="16">
        <f t="shared" si="32"/>
        <v>42.897487871628279</v>
      </c>
      <c r="I79" s="16">
        <f t="shared" si="32"/>
        <v>116.94390384725624</v>
      </c>
      <c r="J79" s="16" t="s">
        <v>141</v>
      </c>
    </row>
    <row r="80" spans="2:10" s="4" customFormat="1" ht="12.75" customHeight="1" x14ac:dyDescent="0.2">
      <c r="B80" s="222"/>
      <c r="C80" s="139" t="s">
        <v>114</v>
      </c>
      <c r="D80" s="49">
        <f t="shared" ref="D80:I87" si="33">+D20/D$6*100</f>
        <v>9.409922202331451</v>
      </c>
      <c r="E80" s="16">
        <f t="shared" si="33"/>
        <v>9.7916113548462587</v>
      </c>
      <c r="F80" s="16">
        <f t="shared" si="33"/>
        <v>11.80126767835789</v>
      </c>
      <c r="G80" s="16">
        <f t="shared" si="33"/>
        <v>8.5680395023637281</v>
      </c>
      <c r="H80" s="16">
        <f t="shared" si="33"/>
        <v>5.7459889938883224</v>
      </c>
      <c r="I80" s="16">
        <f t="shared" si="33"/>
        <v>5.0073190358930892</v>
      </c>
      <c r="J80" s="16" t="s">
        <v>141</v>
      </c>
    </row>
    <row r="81" spans="2:10" s="4" customFormat="1" ht="12.75" customHeight="1" x14ac:dyDescent="0.2">
      <c r="B81" s="222"/>
      <c r="C81" s="139" t="s">
        <v>153</v>
      </c>
      <c r="D81" s="49">
        <f t="shared" si="33"/>
        <v>11.308043575781339</v>
      </c>
      <c r="E81" s="16">
        <f t="shared" si="33"/>
        <v>11.630510142687264</v>
      </c>
      <c r="F81" s="16">
        <f t="shared" si="33"/>
        <v>12.862488143921643</v>
      </c>
      <c r="G81" s="16">
        <f t="shared" si="33"/>
        <v>13.217529838466003</v>
      </c>
      <c r="H81" s="16">
        <f t="shared" si="33"/>
        <v>6.5647138168892099</v>
      </c>
      <c r="I81" s="16">
        <f t="shared" si="33"/>
        <v>9.2053286353558939</v>
      </c>
      <c r="J81" s="16" t="s">
        <v>141</v>
      </c>
    </row>
    <row r="82" spans="2:10" s="4" customFormat="1" ht="12.75" customHeight="1" x14ac:dyDescent="0.2">
      <c r="B82" s="222"/>
      <c r="C82" s="139" t="s">
        <v>115</v>
      </c>
      <c r="D82" s="49">
        <f t="shared" si="33"/>
        <v>18.719174022115794</v>
      </c>
      <c r="E82" s="16">
        <f t="shared" si="33"/>
        <v>17.954868029406182</v>
      </c>
      <c r="F82" s="16">
        <f t="shared" si="33"/>
        <v>24.171087493255879</v>
      </c>
      <c r="G82" s="16">
        <f t="shared" si="33"/>
        <v>17.507531563245301</v>
      </c>
      <c r="H82" s="16">
        <f t="shared" si="33"/>
        <v>10.60003829304889</v>
      </c>
      <c r="I82" s="16">
        <f t="shared" si="33"/>
        <v>19.242545297014118</v>
      </c>
      <c r="J82" s="16" t="s">
        <v>141</v>
      </c>
    </row>
    <row r="83" spans="2:10" s="4" customFormat="1" ht="12.75" customHeight="1" x14ac:dyDescent="0.2">
      <c r="B83" s="222"/>
      <c r="C83" s="139" t="s">
        <v>116</v>
      </c>
      <c r="D83" s="49">
        <f t="shared" si="33"/>
        <v>1.8212137271800564</v>
      </c>
      <c r="E83" s="16">
        <f t="shared" si="33"/>
        <v>1.8441613877136462</v>
      </c>
      <c r="F83" s="16">
        <f t="shared" si="33"/>
        <v>2.8526939617719784</v>
      </c>
      <c r="G83" s="16">
        <f t="shared" si="33"/>
        <v>0.9337803583486608</v>
      </c>
      <c r="H83" s="16">
        <f t="shared" si="33"/>
        <v>0.79116617429791991</v>
      </c>
      <c r="I83" s="16">
        <f t="shared" si="33"/>
        <v>0.73419401399292117</v>
      </c>
      <c r="J83" s="16" t="s">
        <v>141</v>
      </c>
    </row>
    <row r="84" spans="2:10" s="4" customFormat="1" ht="12.75" customHeight="1" x14ac:dyDescent="0.2">
      <c r="B84" s="222"/>
      <c r="C84" s="139" t="s">
        <v>117</v>
      </c>
      <c r="D84" s="49">
        <f t="shared" si="33"/>
        <v>1.641877593458158</v>
      </c>
      <c r="E84" s="16">
        <f t="shared" si="33"/>
        <v>1.8277412526654533</v>
      </c>
      <c r="F84" s="16">
        <f t="shared" si="33"/>
        <v>1.3161906994049348</v>
      </c>
      <c r="G84" s="16">
        <f t="shared" si="33"/>
        <v>1.6551772488707392</v>
      </c>
      <c r="H84" s="16">
        <f t="shared" si="33"/>
        <v>1.0001013710299367</v>
      </c>
      <c r="I84" s="16">
        <f t="shared" si="33"/>
        <v>2.2259171275967962</v>
      </c>
      <c r="J84" s="16" t="s">
        <v>141</v>
      </c>
    </row>
    <row r="85" spans="2:10" s="4" customFormat="1" ht="12.75" customHeight="1" x14ac:dyDescent="0.2">
      <c r="B85" s="222"/>
      <c r="C85" s="139" t="s">
        <v>118</v>
      </c>
      <c r="D85" s="49">
        <f t="shared" si="33"/>
        <v>32.554551765312581</v>
      </c>
      <c r="E85" s="16">
        <f t="shared" si="33"/>
        <v>31.756550322523058</v>
      </c>
      <c r="F85" s="16">
        <f t="shared" si="33"/>
        <v>36.158704195821556</v>
      </c>
      <c r="G85" s="16">
        <f t="shared" si="33"/>
        <v>26.066513331876617</v>
      </c>
      <c r="H85" s="16">
        <f t="shared" si="33"/>
        <v>27.083402641304605</v>
      </c>
      <c r="I85" s="16">
        <f t="shared" si="33"/>
        <v>41.82882443230185</v>
      </c>
      <c r="J85" s="16" t="s">
        <v>141</v>
      </c>
    </row>
    <row r="86" spans="2:10" s="4" customFormat="1" ht="12.75" customHeight="1" x14ac:dyDescent="0.2">
      <c r="B86" s="222"/>
      <c r="C86" s="139" t="s">
        <v>119</v>
      </c>
      <c r="D86" s="49">
        <f t="shared" si="33"/>
        <v>6.1475644838404699</v>
      </c>
      <c r="E86" s="16">
        <f t="shared" si="33"/>
        <v>6.2629161605782757</v>
      </c>
      <c r="F86" s="16">
        <f t="shared" si="33"/>
        <v>6.7317370717254912</v>
      </c>
      <c r="G86" s="16">
        <f t="shared" si="33"/>
        <v>5.9872841250152344</v>
      </c>
      <c r="H86" s="16">
        <f t="shared" si="33"/>
        <v>5.0599153861500223</v>
      </c>
      <c r="I86" s="16">
        <f t="shared" si="33"/>
        <v>5.2789128787499227</v>
      </c>
      <c r="J86" s="16" t="s">
        <v>141</v>
      </c>
    </row>
    <row r="87" spans="2:10" s="4" customFormat="1" ht="12.75" customHeight="1" x14ac:dyDescent="0.2">
      <c r="B87" s="222"/>
      <c r="C87" s="139" t="s">
        <v>120</v>
      </c>
      <c r="D87" s="49">
        <f t="shared" si="33"/>
        <v>3.8179939757480201</v>
      </c>
      <c r="E87" s="16">
        <f t="shared" si="33"/>
        <v>3.9833487954505871</v>
      </c>
      <c r="F87" s="16">
        <f t="shared" si="33"/>
        <v>3.8368540962986355</v>
      </c>
      <c r="G87" s="16">
        <f t="shared" si="33"/>
        <v>3.0921609903119491</v>
      </c>
      <c r="H87" s="16">
        <f t="shared" si="33"/>
        <v>2.7281961037695859</v>
      </c>
      <c r="I87" s="16">
        <f t="shared" si="33"/>
        <v>5.2862562070260228</v>
      </c>
      <c r="J87" s="16" t="s">
        <v>141</v>
      </c>
    </row>
    <row r="88" spans="2:10" s="4" customFormat="1" ht="12.75" customHeight="1" x14ac:dyDescent="0.2">
      <c r="B88" s="187" t="s">
        <v>193</v>
      </c>
      <c r="C88" s="157" t="s">
        <v>190</v>
      </c>
      <c r="D88" s="49">
        <v>9.0850146130477452</v>
      </c>
      <c r="E88" s="16">
        <v>9.0083633984640397</v>
      </c>
      <c r="F88" s="16">
        <v>10.014314307137012</v>
      </c>
      <c r="G88" s="16">
        <v>8.3288294069327673</v>
      </c>
      <c r="H88" s="16">
        <v>11.66030730016954</v>
      </c>
      <c r="I88" s="16">
        <v>5.4263650982369684</v>
      </c>
      <c r="J88" s="16" t="s">
        <v>141</v>
      </c>
    </row>
    <row r="89" spans="2:10" s="4" customFormat="1" ht="12.75" customHeight="1" x14ac:dyDescent="0.2">
      <c r="B89" s="188"/>
      <c r="C89" s="157" t="s">
        <v>191</v>
      </c>
      <c r="D89" s="49">
        <v>63.880519975507042</v>
      </c>
      <c r="E89" s="16">
        <v>65.59181930148381</v>
      </c>
      <c r="F89" s="16">
        <v>61.457127908771248</v>
      </c>
      <c r="G89" s="16">
        <v>69.856360508794751</v>
      </c>
      <c r="H89" s="16">
        <v>49.123911489758584</v>
      </c>
      <c r="I89" s="16">
        <v>63.650967359434006</v>
      </c>
      <c r="J89" s="16">
        <v>67.39838473239152</v>
      </c>
    </row>
    <row r="90" spans="2:10" s="4" customFormat="1" ht="12.75" customHeight="1" x14ac:dyDescent="0.2">
      <c r="B90" s="189"/>
      <c r="C90" s="157" t="s">
        <v>192</v>
      </c>
      <c r="D90" s="49">
        <v>27.034465411449787</v>
      </c>
      <c r="E90" s="16">
        <v>25.399817300053883</v>
      </c>
      <c r="F90" s="16">
        <v>28.528557784090602</v>
      </c>
      <c r="G90" s="16">
        <v>21.81481008427242</v>
      </c>
      <c r="H90" s="16">
        <v>39.215781210071896</v>
      </c>
      <c r="I90" s="16">
        <v>30.922667542329009</v>
      </c>
      <c r="J90" s="16" t="s">
        <v>141</v>
      </c>
    </row>
    <row r="91" spans="2:10" s="4" customFormat="1" ht="12.75" customHeight="1" x14ac:dyDescent="0.2">
      <c r="B91" s="171"/>
      <c r="C91" s="11"/>
      <c r="D91" s="3"/>
      <c r="E91" s="3"/>
      <c r="F91" s="3"/>
      <c r="G91" s="3"/>
      <c r="H91" s="3"/>
      <c r="I91" s="3"/>
      <c r="J91" s="3"/>
    </row>
    <row r="93" spans="2:10" ht="30" customHeight="1" x14ac:dyDescent="0.25">
      <c r="B93" s="234" t="s">
        <v>46</v>
      </c>
      <c r="C93" s="234"/>
      <c r="D93" s="44" t="s">
        <v>0</v>
      </c>
      <c r="E93" s="45" t="s">
        <v>63</v>
      </c>
      <c r="F93" s="45" t="s">
        <v>64</v>
      </c>
      <c r="G93" s="45" t="s">
        <v>65</v>
      </c>
      <c r="H93" s="45" t="s">
        <v>66</v>
      </c>
      <c r="I93" s="45" t="s">
        <v>111</v>
      </c>
      <c r="J93" s="45" t="s">
        <v>67</v>
      </c>
    </row>
    <row r="94" spans="2:10" ht="12.75" customHeight="1" x14ac:dyDescent="0.25">
      <c r="B94" s="235" t="s">
        <v>2</v>
      </c>
      <c r="C94" s="47" t="s">
        <v>0</v>
      </c>
      <c r="D94" s="40">
        <v>5792</v>
      </c>
      <c r="E94" s="40">
        <v>3274</v>
      </c>
      <c r="F94" s="40">
        <v>1362</v>
      </c>
      <c r="G94" s="40">
        <v>442</v>
      </c>
      <c r="H94" s="40">
        <v>334</v>
      </c>
      <c r="I94" s="40">
        <v>357</v>
      </c>
      <c r="J94" s="40">
        <v>23</v>
      </c>
    </row>
    <row r="95" spans="2:10" ht="12.75" customHeight="1" x14ac:dyDescent="0.25">
      <c r="B95" s="235"/>
      <c r="C95" s="48" t="s">
        <v>3</v>
      </c>
      <c r="D95" s="40">
        <v>2768</v>
      </c>
      <c r="E95" s="2">
        <v>1647</v>
      </c>
      <c r="F95" s="2">
        <v>731</v>
      </c>
      <c r="G95" s="2">
        <v>210</v>
      </c>
      <c r="H95" s="2">
        <v>10</v>
      </c>
      <c r="I95" s="2">
        <v>161</v>
      </c>
      <c r="J95" s="78">
        <v>9</v>
      </c>
    </row>
    <row r="96" spans="2:10" ht="12.75" customHeight="1" x14ac:dyDescent="0.25">
      <c r="B96" s="235"/>
      <c r="C96" s="48" t="s">
        <v>4</v>
      </c>
      <c r="D96" s="40">
        <v>3024</v>
      </c>
      <c r="E96" s="2">
        <v>1627</v>
      </c>
      <c r="F96" s="2">
        <v>631</v>
      </c>
      <c r="G96" s="2">
        <v>232</v>
      </c>
      <c r="H96" s="2">
        <v>324</v>
      </c>
      <c r="I96" s="2">
        <v>196</v>
      </c>
      <c r="J96" s="2">
        <v>14</v>
      </c>
    </row>
    <row r="97" spans="2:10" ht="12.75" customHeight="1" x14ac:dyDescent="0.25">
      <c r="B97" s="235" t="s">
        <v>10</v>
      </c>
      <c r="C97" s="48" t="s">
        <v>5</v>
      </c>
      <c r="D97" s="40">
        <v>964</v>
      </c>
      <c r="E97" s="2">
        <v>425</v>
      </c>
      <c r="F97" s="78">
        <v>1</v>
      </c>
      <c r="G97" s="2">
        <v>428</v>
      </c>
      <c r="H97" s="2">
        <v>15</v>
      </c>
      <c r="I97" s="2">
        <v>91</v>
      </c>
      <c r="J97" s="78">
        <v>4</v>
      </c>
    </row>
    <row r="98" spans="2:10" ht="12.75" customHeight="1" x14ac:dyDescent="0.25">
      <c r="B98" s="235"/>
      <c r="C98" s="48" t="s">
        <v>6</v>
      </c>
      <c r="D98" s="40">
        <v>1488</v>
      </c>
      <c r="E98" s="2">
        <v>1290</v>
      </c>
      <c r="F98" s="2">
        <v>19</v>
      </c>
      <c r="G98" s="2">
        <v>12</v>
      </c>
      <c r="H98" s="2">
        <v>47</v>
      </c>
      <c r="I98" s="2">
        <v>115</v>
      </c>
      <c r="J98" s="78">
        <v>5</v>
      </c>
    </row>
    <row r="99" spans="2:10" ht="12.75" customHeight="1" x14ac:dyDescent="0.25">
      <c r="B99" s="235"/>
      <c r="C99" s="48" t="s">
        <v>7</v>
      </c>
      <c r="D99" s="40">
        <v>1709</v>
      </c>
      <c r="E99" s="2">
        <v>1412</v>
      </c>
      <c r="F99" s="2">
        <v>77</v>
      </c>
      <c r="G99" s="78">
        <v>2</v>
      </c>
      <c r="H99" s="2">
        <v>93</v>
      </c>
      <c r="I99" s="2">
        <v>121</v>
      </c>
      <c r="J99" s="78">
        <v>4</v>
      </c>
    </row>
    <row r="100" spans="2:10" ht="12.75" customHeight="1" x14ac:dyDescent="0.25">
      <c r="B100" s="235"/>
      <c r="C100" s="48" t="s">
        <v>8</v>
      </c>
      <c r="D100" s="40">
        <v>1631</v>
      </c>
      <c r="E100" s="2">
        <v>147</v>
      </c>
      <c r="F100" s="2">
        <v>1265</v>
      </c>
      <c r="G100" s="78">
        <v>0</v>
      </c>
      <c r="H100" s="2">
        <v>179</v>
      </c>
      <c r="I100" s="2">
        <v>30</v>
      </c>
      <c r="J100" s="2">
        <v>10</v>
      </c>
    </row>
    <row r="101" spans="2:10" ht="12.75" customHeight="1" x14ac:dyDescent="0.25">
      <c r="B101" s="235" t="s">
        <v>34</v>
      </c>
      <c r="C101" s="48" t="s">
        <v>35</v>
      </c>
      <c r="D101" s="40">
        <v>2660</v>
      </c>
      <c r="E101" s="2">
        <v>951</v>
      </c>
      <c r="F101" s="2">
        <v>1032</v>
      </c>
      <c r="G101" s="2">
        <v>235</v>
      </c>
      <c r="H101" s="2">
        <v>259</v>
      </c>
      <c r="I101" s="2">
        <v>171</v>
      </c>
      <c r="J101" s="2">
        <v>12</v>
      </c>
    </row>
    <row r="102" spans="2:10" ht="12.75" customHeight="1" x14ac:dyDescent="0.25">
      <c r="B102" s="235"/>
      <c r="C102" s="48" t="s">
        <v>36</v>
      </c>
      <c r="D102" s="40">
        <v>1285</v>
      </c>
      <c r="E102" s="2">
        <v>825</v>
      </c>
      <c r="F102" s="2">
        <v>168</v>
      </c>
      <c r="G102" s="2">
        <v>158</v>
      </c>
      <c r="H102" s="2">
        <v>52</v>
      </c>
      <c r="I102" s="2">
        <v>78</v>
      </c>
      <c r="J102" s="78">
        <v>4</v>
      </c>
    </row>
    <row r="103" spans="2:10" ht="12.75" customHeight="1" x14ac:dyDescent="0.25">
      <c r="B103" s="235"/>
      <c r="C103" s="48" t="s">
        <v>9</v>
      </c>
      <c r="D103" s="40">
        <v>1847</v>
      </c>
      <c r="E103" s="2">
        <v>1498</v>
      </c>
      <c r="F103" s="2">
        <v>162</v>
      </c>
      <c r="G103" s="2">
        <v>49</v>
      </c>
      <c r="H103" s="2">
        <v>23</v>
      </c>
      <c r="I103" s="2">
        <v>108</v>
      </c>
      <c r="J103" s="78">
        <v>7</v>
      </c>
    </row>
    <row r="104" spans="2:10" ht="12.75" customHeight="1" x14ac:dyDescent="0.25">
      <c r="B104" s="235" t="s">
        <v>37</v>
      </c>
      <c r="C104" s="48" t="s">
        <v>38</v>
      </c>
      <c r="D104" s="40">
        <v>732</v>
      </c>
      <c r="E104" s="2">
        <v>384</v>
      </c>
      <c r="F104" s="2">
        <v>198</v>
      </c>
      <c r="G104" s="2">
        <v>55</v>
      </c>
      <c r="H104" s="2">
        <v>61</v>
      </c>
      <c r="I104" s="2">
        <v>32</v>
      </c>
      <c r="J104" s="78">
        <v>2</v>
      </c>
    </row>
    <row r="105" spans="2:10" ht="12.75" customHeight="1" x14ac:dyDescent="0.25">
      <c r="B105" s="235"/>
      <c r="C105" s="48" t="s">
        <v>39</v>
      </c>
      <c r="D105" s="40">
        <v>579</v>
      </c>
      <c r="E105" s="2">
        <v>332</v>
      </c>
      <c r="F105" s="2">
        <v>166</v>
      </c>
      <c r="G105" s="2">
        <v>28</v>
      </c>
      <c r="H105" s="2">
        <v>28</v>
      </c>
      <c r="I105" s="2">
        <v>21</v>
      </c>
      <c r="J105" s="78">
        <v>4</v>
      </c>
    </row>
    <row r="106" spans="2:10" ht="12.75" customHeight="1" x14ac:dyDescent="0.25">
      <c r="B106" s="235"/>
      <c r="C106" s="48" t="s">
        <v>40</v>
      </c>
      <c r="D106" s="40">
        <v>2115</v>
      </c>
      <c r="E106" s="2">
        <v>1334</v>
      </c>
      <c r="F106" s="2">
        <v>373</v>
      </c>
      <c r="G106" s="2">
        <v>191</v>
      </c>
      <c r="H106" s="2">
        <v>76</v>
      </c>
      <c r="I106" s="2">
        <v>133</v>
      </c>
      <c r="J106" s="78">
        <v>8</v>
      </c>
    </row>
    <row r="107" spans="2:10" ht="12.75" customHeight="1" x14ac:dyDescent="0.25">
      <c r="B107" s="235"/>
      <c r="C107" s="48" t="s">
        <v>149</v>
      </c>
      <c r="D107" s="40">
        <v>1085</v>
      </c>
      <c r="E107" s="2">
        <v>552</v>
      </c>
      <c r="F107" s="2">
        <v>302</v>
      </c>
      <c r="G107" s="2">
        <v>95</v>
      </c>
      <c r="H107" s="2">
        <v>71</v>
      </c>
      <c r="I107" s="2">
        <v>62</v>
      </c>
      <c r="J107" s="78">
        <v>3</v>
      </c>
    </row>
    <row r="108" spans="2:10" ht="12.75" customHeight="1" x14ac:dyDescent="0.25">
      <c r="B108" s="235"/>
      <c r="C108" s="48" t="s">
        <v>42</v>
      </c>
      <c r="D108" s="40">
        <v>1281</v>
      </c>
      <c r="E108" s="2">
        <v>672</v>
      </c>
      <c r="F108" s="2">
        <v>323</v>
      </c>
      <c r="G108" s="2">
        <v>73</v>
      </c>
      <c r="H108" s="2">
        <v>98</v>
      </c>
      <c r="I108" s="2">
        <v>109</v>
      </c>
      <c r="J108" s="78">
        <v>6</v>
      </c>
    </row>
    <row r="109" spans="2:10" s="4" customFormat="1" ht="12.75" customHeight="1" x14ac:dyDescent="0.2">
      <c r="B109" s="222" t="s">
        <v>121</v>
      </c>
      <c r="C109" s="139" t="s">
        <v>152</v>
      </c>
      <c r="D109" s="40">
        <v>1967</v>
      </c>
      <c r="E109" s="2">
        <v>1251</v>
      </c>
      <c r="F109" s="2">
        <v>338</v>
      </c>
      <c r="G109" s="2">
        <v>179</v>
      </c>
      <c r="H109" s="2">
        <v>70</v>
      </c>
      <c r="I109" s="2">
        <v>121</v>
      </c>
      <c r="J109" s="2">
        <v>8</v>
      </c>
    </row>
    <row r="110" spans="2:10" s="4" customFormat="1" ht="12.75" customHeight="1" x14ac:dyDescent="0.2">
      <c r="B110" s="222"/>
      <c r="C110" s="139" t="s">
        <v>114</v>
      </c>
      <c r="D110" s="40">
        <v>421</v>
      </c>
      <c r="E110" s="2">
        <v>230</v>
      </c>
      <c r="F110" s="2">
        <v>113</v>
      </c>
      <c r="G110" s="2">
        <v>32</v>
      </c>
      <c r="H110" s="2">
        <v>30</v>
      </c>
      <c r="I110" s="2">
        <v>15</v>
      </c>
      <c r="J110" s="2">
        <v>1</v>
      </c>
    </row>
    <row r="111" spans="2:10" s="4" customFormat="1" ht="12.75" customHeight="1" x14ac:dyDescent="0.2">
      <c r="B111" s="222"/>
      <c r="C111" s="139" t="s">
        <v>153</v>
      </c>
      <c r="D111" s="40">
        <v>446</v>
      </c>
      <c r="E111" s="2">
        <v>242</v>
      </c>
      <c r="F111" s="2">
        <v>109</v>
      </c>
      <c r="G111" s="2">
        <v>42</v>
      </c>
      <c r="H111" s="2">
        <v>26</v>
      </c>
      <c r="I111" s="2">
        <v>27</v>
      </c>
      <c r="J111" s="2">
        <v>0</v>
      </c>
    </row>
    <row r="112" spans="2:10" s="4" customFormat="1" ht="12.75" customHeight="1" x14ac:dyDescent="0.2">
      <c r="B112" s="222"/>
      <c r="C112" s="139" t="s">
        <v>115</v>
      </c>
      <c r="D112" s="40">
        <v>791</v>
      </c>
      <c r="E112" s="2">
        <v>390</v>
      </c>
      <c r="F112" s="2">
        <v>240</v>
      </c>
      <c r="G112" s="2">
        <v>55</v>
      </c>
      <c r="H112" s="2">
        <v>49</v>
      </c>
      <c r="I112" s="2">
        <v>53</v>
      </c>
      <c r="J112" s="2">
        <v>4</v>
      </c>
    </row>
    <row r="113" spans="2:10" s="4" customFormat="1" ht="12.75" customHeight="1" x14ac:dyDescent="0.2">
      <c r="B113" s="222"/>
      <c r="C113" s="139" t="s">
        <v>116</v>
      </c>
      <c r="D113" s="40">
        <v>401</v>
      </c>
      <c r="E113" s="2">
        <v>221</v>
      </c>
      <c r="F113" s="2">
        <v>133</v>
      </c>
      <c r="G113" s="2">
        <v>18</v>
      </c>
      <c r="H113" s="2">
        <v>18</v>
      </c>
      <c r="I113" s="2">
        <v>11</v>
      </c>
      <c r="J113" s="2">
        <v>0</v>
      </c>
    </row>
    <row r="114" spans="2:10" s="4" customFormat="1" ht="12.75" customHeight="1" x14ac:dyDescent="0.2">
      <c r="B114" s="222"/>
      <c r="C114" s="139" t="s">
        <v>117</v>
      </c>
      <c r="D114" s="40">
        <v>189</v>
      </c>
      <c r="E114" s="2">
        <v>113</v>
      </c>
      <c r="F114" s="2">
        <v>35</v>
      </c>
      <c r="G114" s="2">
        <v>12</v>
      </c>
      <c r="H114" s="2">
        <v>12</v>
      </c>
      <c r="I114" s="2">
        <v>13</v>
      </c>
      <c r="J114" s="2">
        <v>4</v>
      </c>
    </row>
    <row r="115" spans="2:10" s="4" customFormat="1" ht="12.75" customHeight="1" x14ac:dyDescent="0.2">
      <c r="B115" s="222"/>
      <c r="C115" s="139" t="s">
        <v>118</v>
      </c>
      <c r="D115" s="40">
        <v>959</v>
      </c>
      <c r="E115" s="2">
        <v>501</v>
      </c>
      <c r="F115" s="2">
        <v>238</v>
      </c>
      <c r="G115" s="2">
        <v>54</v>
      </c>
      <c r="H115" s="2">
        <v>79</v>
      </c>
      <c r="I115" s="2">
        <v>82</v>
      </c>
      <c r="J115" s="2">
        <v>5</v>
      </c>
    </row>
    <row r="116" spans="2:10" s="4" customFormat="1" ht="12.75" customHeight="1" x14ac:dyDescent="0.2">
      <c r="B116" s="222"/>
      <c r="C116" s="139" t="s">
        <v>119</v>
      </c>
      <c r="D116" s="40">
        <v>332</v>
      </c>
      <c r="E116" s="2">
        <v>168</v>
      </c>
      <c r="F116" s="2">
        <v>89</v>
      </c>
      <c r="G116" s="2">
        <v>24</v>
      </c>
      <c r="H116" s="2">
        <v>31</v>
      </c>
      <c r="I116" s="2">
        <v>19</v>
      </c>
      <c r="J116" s="2">
        <v>1</v>
      </c>
    </row>
    <row r="117" spans="2:10" s="4" customFormat="1" ht="12.75" customHeight="1" x14ac:dyDescent="0.2">
      <c r="B117" s="222"/>
      <c r="C117" s="139" t="s">
        <v>120</v>
      </c>
      <c r="D117" s="40">
        <v>286</v>
      </c>
      <c r="E117" s="2">
        <v>158</v>
      </c>
      <c r="F117" s="2">
        <v>67</v>
      </c>
      <c r="G117" s="2">
        <v>26</v>
      </c>
      <c r="H117" s="2">
        <v>19</v>
      </c>
      <c r="I117" s="2">
        <v>16</v>
      </c>
      <c r="J117" s="2">
        <v>0</v>
      </c>
    </row>
    <row r="118" spans="2:10" s="4" customFormat="1" ht="12.75" customHeight="1" x14ac:dyDescent="0.2">
      <c r="B118" s="187" t="s">
        <v>193</v>
      </c>
      <c r="C118" s="157" t="s">
        <v>190</v>
      </c>
      <c r="D118" s="40">
        <v>1140</v>
      </c>
      <c r="E118" s="2">
        <v>636</v>
      </c>
      <c r="F118" s="2">
        <v>299</v>
      </c>
      <c r="G118" s="2">
        <v>80</v>
      </c>
      <c r="H118" s="2">
        <v>76</v>
      </c>
      <c r="I118" s="2">
        <v>47</v>
      </c>
      <c r="J118" s="2">
        <v>2</v>
      </c>
    </row>
    <row r="119" spans="2:10" s="4" customFormat="1" ht="12.75" customHeight="1" x14ac:dyDescent="0.2">
      <c r="B119" s="188"/>
      <c r="C119" s="157" t="s">
        <v>191</v>
      </c>
      <c r="D119" s="40">
        <v>3054</v>
      </c>
      <c r="E119" s="2">
        <v>1788</v>
      </c>
      <c r="F119" s="2">
        <v>660</v>
      </c>
      <c r="G119" s="2">
        <v>271</v>
      </c>
      <c r="H119" s="2">
        <v>137</v>
      </c>
      <c r="I119" s="2">
        <v>183</v>
      </c>
      <c r="J119" s="2">
        <v>15</v>
      </c>
    </row>
    <row r="120" spans="2:10" s="4" customFormat="1" ht="12.75" customHeight="1" x14ac:dyDescent="0.2">
      <c r="B120" s="189"/>
      <c r="C120" s="157" t="s">
        <v>192</v>
      </c>
      <c r="D120" s="40">
        <v>1598</v>
      </c>
      <c r="E120" s="2">
        <v>850</v>
      </c>
      <c r="F120" s="2">
        <v>403</v>
      </c>
      <c r="G120" s="2">
        <v>91</v>
      </c>
      <c r="H120" s="2">
        <v>121</v>
      </c>
      <c r="I120" s="2">
        <v>127</v>
      </c>
      <c r="J120" s="2">
        <v>6</v>
      </c>
    </row>
  </sheetData>
  <mergeCells count="28">
    <mergeCell ref="B101:B103"/>
    <mergeCell ref="B88:B90"/>
    <mergeCell ref="B67:B70"/>
    <mergeCell ref="B71:B73"/>
    <mergeCell ref="B74:B78"/>
    <mergeCell ref="B94:B96"/>
    <mergeCell ref="B97:B100"/>
    <mergeCell ref="B3:C3"/>
    <mergeCell ref="B4:B6"/>
    <mergeCell ref="B7:B10"/>
    <mergeCell ref="B11:B13"/>
    <mergeCell ref="B14:B18"/>
    <mergeCell ref="B118:B120"/>
    <mergeCell ref="B19:B27"/>
    <mergeCell ref="B49:B57"/>
    <mergeCell ref="B79:B87"/>
    <mergeCell ref="B33:C33"/>
    <mergeCell ref="B34:B36"/>
    <mergeCell ref="B37:B40"/>
    <mergeCell ref="B41:B43"/>
    <mergeCell ref="B44:B48"/>
    <mergeCell ref="B63:C63"/>
    <mergeCell ref="B28:B30"/>
    <mergeCell ref="B58:B60"/>
    <mergeCell ref="B104:B108"/>
    <mergeCell ref="B93:C93"/>
    <mergeCell ref="B109:B117"/>
    <mergeCell ref="B64:B66"/>
  </mergeCells>
  <conditionalFormatting sqref="H109:I117">
    <cfRule type="cellIs" dxfId="74" priority="14" operator="lessThan">
      <formula>10</formula>
    </cfRule>
  </conditionalFormatting>
  <conditionalFormatting sqref="E109:E117">
    <cfRule type="cellIs" dxfId="73" priority="13" operator="lessThan">
      <formula>10</formula>
    </cfRule>
  </conditionalFormatting>
  <conditionalFormatting sqref="E109:I117">
    <cfRule type="cellIs" dxfId="72" priority="12" operator="lessThan">
      <formula>10</formula>
    </cfRule>
  </conditionalFormatting>
  <conditionalFormatting sqref="J109:J117">
    <cfRule type="cellIs" dxfId="71" priority="11" operator="lessThan">
      <formula>10</formula>
    </cfRule>
  </conditionalFormatting>
  <conditionalFormatting sqref="J109:J117">
    <cfRule type="cellIs" dxfId="70" priority="10" operator="lessThan">
      <formula>10</formula>
    </cfRule>
  </conditionalFormatting>
  <conditionalFormatting sqref="D109:J117">
    <cfRule type="cellIs" dxfId="69" priority="9" operator="lessThan">
      <formula>10</formula>
    </cfRule>
  </conditionalFormatting>
  <conditionalFormatting sqref="D94:J117">
    <cfRule type="cellIs" dxfId="68" priority="8" operator="lessThan">
      <formula>10</formula>
    </cfRule>
  </conditionalFormatting>
  <conditionalFormatting sqref="H118:I120">
    <cfRule type="cellIs" dxfId="67" priority="7" operator="lessThan">
      <formula>10</formula>
    </cfRule>
  </conditionalFormatting>
  <conditionalFormatting sqref="E118:E120">
    <cfRule type="cellIs" dxfId="66" priority="6" operator="lessThan">
      <formula>10</formula>
    </cfRule>
  </conditionalFormatting>
  <conditionalFormatting sqref="E118:I120">
    <cfRule type="cellIs" dxfId="65" priority="5" operator="lessThan">
      <formula>10</formula>
    </cfRule>
  </conditionalFormatting>
  <conditionalFormatting sqref="J118:J120">
    <cfRule type="cellIs" dxfId="64" priority="4" operator="lessThan">
      <formula>10</formula>
    </cfRule>
  </conditionalFormatting>
  <conditionalFormatting sqref="J118:J120">
    <cfRule type="cellIs" dxfId="63" priority="3" operator="lessThan">
      <formula>10</formula>
    </cfRule>
  </conditionalFormatting>
  <conditionalFormatting sqref="D118:J120">
    <cfRule type="cellIs" dxfId="62" priority="2" operator="lessThan">
      <formula>10</formula>
    </cfRule>
  </conditionalFormatting>
  <conditionalFormatting sqref="D118:J120">
    <cfRule type="cellIs" dxfId="61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3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RowHeight="12" x14ac:dyDescent="0.2"/>
  <cols>
    <col min="1" max="1" width="3.28515625" style="4" customWidth="1"/>
    <col min="2" max="2" width="11.42578125" style="114"/>
    <col min="3" max="3" width="30.7109375" style="4" customWidth="1"/>
    <col min="4" max="4" width="10.5703125" style="4" customWidth="1"/>
    <col min="5" max="5" width="12.42578125" style="4" bestFit="1" customWidth="1"/>
    <col min="6" max="6" width="11.7109375" style="4" bestFit="1" customWidth="1"/>
    <col min="7" max="7" width="13.42578125" style="4" customWidth="1"/>
    <col min="8" max="9" width="11.7109375" style="4" bestFit="1" customWidth="1"/>
    <col min="10" max="10" width="12.5703125" style="4" bestFit="1" customWidth="1"/>
    <col min="11" max="11" width="11.5703125" style="4" customWidth="1"/>
    <col min="12" max="12" width="10.42578125" style="4" customWidth="1"/>
    <col min="13" max="13" width="11.7109375" style="4" bestFit="1" customWidth="1"/>
    <col min="14" max="16384" width="11.42578125" style="4"/>
  </cols>
  <sheetData>
    <row r="2" spans="2:13" ht="15" x14ac:dyDescent="0.2">
      <c r="B2" s="110" t="s">
        <v>130</v>
      </c>
    </row>
    <row r="3" spans="2:13" ht="15" customHeight="1" x14ac:dyDescent="0.2">
      <c r="B3" s="237" t="s">
        <v>45</v>
      </c>
      <c r="C3" s="237"/>
      <c r="D3" s="242" t="s">
        <v>0</v>
      </c>
      <c r="E3" s="238" t="s">
        <v>103</v>
      </c>
      <c r="F3" s="238"/>
      <c r="G3" s="238"/>
      <c r="H3" s="238"/>
      <c r="I3" s="238"/>
      <c r="J3" s="238"/>
      <c r="K3" s="239" t="s">
        <v>104</v>
      </c>
      <c r="L3" s="240"/>
      <c r="M3" s="241"/>
    </row>
    <row r="4" spans="2:13" ht="38.25" customHeight="1" x14ac:dyDescent="0.2">
      <c r="B4" s="237"/>
      <c r="C4" s="237"/>
      <c r="D4" s="242"/>
      <c r="E4" s="42" t="s">
        <v>72</v>
      </c>
      <c r="F4" s="42" t="s">
        <v>73</v>
      </c>
      <c r="G4" s="42" t="s">
        <v>77</v>
      </c>
      <c r="H4" s="42" t="s">
        <v>75</v>
      </c>
      <c r="I4" s="42" t="s">
        <v>76</v>
      </c>
      <c r="J4" s="42" t="s">
        <v>1</v>
      </c>
      <c r="K4" s="42" t="s">
        <v>70</v>
      </c>
      <c r="L4" s="42" t="s">
        <v>71</v>
      </c>
      <c r="M4" s="42" t="s">
        <v>1</v>
      </c>
    </row>
    <row r="5" spans="2:13" x14ac:dyDescent="0.2">
      <c r="B5" s="236" t="s">
        <v>2</v>
      </c>
      <c r="C5" s="89" t="s">
        <v>0</v>
      </c>
      <c r="D5" s="40">
        <v>298247.65144999546</v>
      </c>
      <c r="E5" s="40">
        <v>183279.48428000024</v>
      </c>
      <c r="F5" s="40">
        <v>43264.947660000034</v>
      </c>
      <c r="G5" s="40">
        <v>13808.34459000001</v>
      </c>
      <c r="H5" s="40">
        <v>32330.085570000007</v>
      </c>
      <c r="I5" s="40">
        <v>20100.917040000004</v>
      </c>
      <c r="J5" s="40">
        <v>5463.8723100000007</v>
      </c>
      <c r="K5" s="40">
        <v>58399.680249999823</v>
      </c>
      <c r="L5" s="40">
        <v>234384.0988899997</v>
      </c>
      <c r="M5" s="40">
        <v>5463.8723100000007</v>
      </c>
    </row>
    <row r="6" spans="2:13" x14ac:dyDescent="0.2">
      <c r="B6" s="236"/>
      <c r="C6" s="41" t="s">
        <v>3</v>
      </c>
      <c r="D6" s="40">
        <v>154801.63270000048</v>
      </c>
      <c r="E6" s="2">
        <v>93863.828160000761</v>
      </c>
      <c r="F6" s="2">
        <v>20087.674399999989</v>
      </c>
      <c r="G6" s="2">
        <v>5575.0077299999994</v>
      </c>
      <c r="H6" s="2">
        <v>20204.545149999973</v>
      </c>
      <c r="I6" s="2">
        <v>13240.175579999997</v>
      </c>
      <c r="J6" s="2">
        <v>1830.4016799999999</v>
      </c>
      <c r="K6" s="2">
        <v>16359.49437</v>
      </c>
      <c r="L6" s="2">
        <v>136611.73665000129</v>
      </c>
      <c r="M6" s="2">
        <v>1830.4016799999999</v>
      </c>
    </row>
    <row r="7" spans="2:13" x14ac:dyDescent="0.2">
      <c r="B7" s="236"/>
      <c r="C7" s="41" t="s">
        <v>4</v>
      </c>
      <c r="D7" s="40">
        <v>143446.01875000112</v>
      </c>
      <c r="E7" s="2">
        <v>89415.65612000048</v>
      </c>
      <c r="F7" s="2">
        <v>23177.27326000002</v>
      </c>
      <c r="G7" s="2">
        <v>8233.3368600000013</v>
      </c>
      <c r="H7" s="2">
        <v>12125.540420000012</v>
      </c>
      <c r="I7" s="2">
        <v>6860.7414600000038</v>
      </c>
      <c r="J7" s="2">
        <v>3633.4706300000003</v>
      </c>
      <c r="K7" s="2">
        <v>42040.185880000005</v>
      </c>
      <c r="L7" s="2">
        <v>97772.362240000512</v>
      </c>
      <c r="M7" s="2">
        <v>3633.4706300000003</v>
      </c>
    </row>
    <row r="8" spans="2:13" x14ac:dyDescent="0.2">
      <c r="B8" s="236" t="s">
        <v>10</v>
      </c>
      <c r="C8" s="41" t="s">
        <v>5</v>
      </c>
      <c r="D8" s="40">
        <v>44129.462700000047</v>
      </c>
      <c r="E8" s="2">
        <v>18701.301959999979</v>
      </c>
      <c r="F8" s="2">
        <v>14683.708270000017</v>
      </c>
      <c r="G8" s="2">
        <v>5993.1787599999989</v>
      </c>
      <c r="H8" s="2">
        <v>2642.0114400000011</v>
      </c>
      <c r="I8" s="2">
        <v>1268.0763000000002</v>
      </c>
      <c r="J8" s="2">
        <v>841.18596999999977</v>
      </c>
      <c r="K8" s="2">
        <v>12104.937460000003</v>
      </c>
      <c r="L8" s="2">
        <v>31183.339269999949</v>
      </c>
      <c r="M8" s="2">
        <v>841.18596999999977</v>
      </c>
    </row>
    <row r="9" spans="2:13" x14ac:dyDescent="0.2">
      <c r="B9" s="236"/>
      <c r="C9" s="41" t="s">
        <v>6</v>
      </c>
      <c r="D9" s="40">
        <v>121576.74712000096</v>
      </c>
      <c r="E9" s="2">
        <v>79694.680710000219</v>
      </c>
      <c r="F9" s="2">
        <v>17298.527490000011</v>
      </c>
      <c r="G9" s="2">
        <v>4415.3633899999995</v>
      </c>
      <c r="H9" s="2">
        <v>10240.090740000003</v>
      </c>
      <c r="I9" s="2">
        <v>6454.3672799999986</v>
      </c>
      <c r="J9" s="2">
        <v>3473.7175100000004</v>
      </c>
      <c r="K9" s="2">
        <v>26224.411870000069</v>
      </c>
      <c r="L9" s="2">
        <v>91878.617740000409</v>
      </c>
      <c r="M9" s="2">
        <v>3473.7175100000004</v>
      </c>
    </row>
    <row r="10" spans="2:13" x14ac:dyDescent="0.2">
      <c r="B10" s="236"/>
      <c r="C10" s="41" t="s">
        <v>7</v>
      </c>
      <c r="D10" s="40">
        <v>119138.73318000106</v>
      </c>
      <c r="E10" s="2">
        <v>78748.712290000389</v>
      </c>
      <c r="F10" s="2">
        <v>10282.080709999998</v>
      </c>
      <c r="G10" s="2">
        <v>2236.4097800000004</v>
      </c>
      <c r="H10" s="2">
        <v>16988.390449999988</v>
      </c>
      <c r="I10" s="2">
        <v>9899.99208</v>
      </c>
      <c r="J10" s="2">
        <v>983.14787000000013</v>
      </c>
      <c r="K10" s="2">
        <v>18591.989650000018</v>
      </c>
      <c r="L10" s="2">
        <v>99563.595660000574</v>
      </c>
      <c r="M10" s="2">
        <v>983.14787000000013</v>
      </c>
    </row>
    <row r="11" spans="2:13" x14ac:dyDescent="0.2">
      <c r="B11" s="236"/>
      <c r="C11" s="41" t="s">
        <v>8</v>
      </c>
      <c r="D11" s="40">
        <v>13402.708450000009</v>
      </c>
      <c r="E11" s="2">
        <v>6134.7893200000008</v>
      </c>
      <c r="F11" s="2" t="s">
        <v>141</v>
      </c>
      <c r="G11" s="2" t="s">
        <v>141</v>
      </c>
      <c r="H11" s="2">
        <v>2459.59294</v>
      </c>
      <c r="I11" s="2">
        <v>2478.4813800000002</v>
      </c>
      <c r="J11" s="2" t="s">
        <v>141</v>
      </c>
      <c r="K11" s="2">
        <v>1478.3412699999999</v>
      </c>
      <c r="L11" s="2">
        <v>11758.546220000004</v>
      </c>
      <c r="M11" s="2" t="s">
        <v>141</v>
      </c>
    </row>
    <row r="12" spans="2:13" x14ac:dyDescent="0.2">
      <c r="B12" s="236" t="s">
        <v>34</v>
      </c>
      <c r="C12" s="41" t="s">
        <v>35</v>
      </c>
      <c r="D12" s="40">
        <v>80041.28083000044</v>
      </c>
      <c r="E12" s="2">
        <v>43791.656490000038</v>
      </c>
      <c r="F12" s="2">
        <v>14109.83639</v>
      </c>
      <c r="G12" s="2">
        <v>2883.1336999999994</v>
      </c>
      <c r="H12" s="2">
        <v>13169.424869999997</v>
      </c>
      <c r="I12" s="2">
        <v>5140.5435400000006</v>
      </c>
      <c r="J12" s="2">
        <v>946.6858400000001</v>
      </c>
      <c r="K12" s="2">
        <v>15880.114120000011</v>
      </c>
      <c r="L12" s="2">
        <v>63214.480870000079</v>
      </c>
      <c r="M12" s="2">
        <v>946.6858400000001</v>
      </c>
    </row>
    <row r="13" spans="2:13" x14ac:dyDescent="0.2">
      <c r="B13" s="236"/>
      <c r="C13" s="41" t="s">
        <v>36</v>
      </c>
      <c r="D13" s="40">
        <v>73449.105580000192</v>
      </c>
      <c r="E13" s="2">
        <v>46425.227780000088</v>
      </c>
      <c r="F13" s="2">
        <v>9887.7918500000033</v>
      </c>
      <c r="G13" s="2">
        <v>2866.7915200000002</v>
      </c>
      <c r="H13" s="2">
        <v>6649.2777100000039</v>
      </c>
      <c r="I13" s="2">
        <v>5978.9271200000012</v>
      </c>
      <c r="J13" s="2">
        <v>1641.0896</v>
      </c>
      <c r="K13" s="2">
        <v>15180.427709999993</v>
      </c>
      <c r="L13" s="2">
        <v>56627.588270000124</v>
      </c>
      <c r="M13" s="2">
        <v>1641.0896</v>
      </c>
    </row>
    <row r="14" spans="2:13" x14ac:dyDescent="0.2">
      <c r="B14" s="236"/>
      <c r="C14" s="41" t="s">
        <v>9</v>
      </c>
      <c r="D14" s="40">
        <v>144757.26504000096</v>
      </c>
      <c r="E14" s="2">
        <v>93062.600010000548</v>
      </c>
      <c r="F14" s="2">
        <v>19267.319420000003</v>
      </c>
      <c r="G14" s="2">
        <v>8058.4193700000005</v>
      </c>
      <c r="H14" s="2">
        <v>12511.382990000002</v>
      </c>
      <c r="I14" s="2">
        <v>8981.446380000003</v>
      </c>
      <c r="J14" s="2">
        <v>2876.0968700000003</v>
      </c>
      <c r="K14" s="2">
        <v>27339.138420000061</v>
      </c>
      <c r="L14" s="2">
        <v>114542.02975000082</v>
      </c>
      <c r="M14" s="2">
        <v>2876.0968700000003</v>
      </c>
    </row>
    <row r="15" spans="2:13" x14ac:dyDescent="0.2">
      <c r="B15" s="236" t="s">
        <v>37</v>
      </c>
      <c r="C15" s="41" t="s">
        <v>38</v>
      </c>
      <c r="D15" s="40">
        <v>22196.508460000012</v>
      </c>
      <c r="E15" s="2">
        <v>12709.067990000003</v>
      </c>
      <c r="F15" s="2">
        <v>2952.9070700000002</v>
      </c>
      <c r="G15" s="2">
        <v>1090.8949299999999</v>
      </c>
      <c r="H15" s="2">
        <v>3382.9702500000003</v>
      </c>
      <c r="I15" s="2">
        <v>1437.67064</v>
      </c>
      <c r="J15" s="2">
        <v>622.99758000000008</v>
      </c>
      <c r="K15" s="2">
        <v>2820.1170000000006</v>
      </c>
      <c r="L15" s="2">
        <v>18753.393880000021</v>
      </c>
      <c r="M15" s="2">
        <v>622.99758000000008</v>
      </c>
    </row>
    <row r="16" spans="2:13" x14ac:dyDescent="0.2">
      <c r="B16" s="236"/>
      <c r="C16" s="41" t="s">
        <v>39</v>
      </c>
      <c r="D16" s="40">
        <v>5034.6068000000105</v>
      </c>
      <c r="E16" s="2">
        <v>2541.289940000001</v>
      </c>
      <c r="F16" s="2">
        <v>419.3033200000001</v>
      </c>
      <c r="G16" s="2">
        <v>200.31116000000003</v>
      </c>
      <c r="H16" s="2">
        <v>1350.5510999999992</v>
      </c>
      <c r="I16" s="2">
        <v>403.03550000000001</v>
      </c>
      <c r="J16" s="2" t="s">
        <v>141</v>
      </c>
      <c r="K16" s="2">
        <v>1021.6602799999998</v>
      </c>
      <c r="L16" s="2">
        <v>3892.8307400000067</v>
      </c>
      <c r="M16" s="2" t="s">
        <v>141</v>
      </c>
    </row>
    <row r="17" spans="2:13" x14ac:dyDescent="0.2">
      <c r="B17" s="236"/>
      <c r="C17" s="41" t="s">
        <v>40</v>
      </c>
      <c r="D17" s="40">
        <v>180475.33209000053</v>
      </c>
      <c r="E17" s="2">
        <v>112506.78206000065</v>
      </c>
      <c r="F17" s="2">
        <v>26367.66802999999</v>
      </c>
      <c r="G17" s="2">
        <v>8483.72156</v>
      </c>
      <c r="H17" s="2">
        <v>16850.984060000003</v>
      </c>
      <c r="I17" s="2">
        <v>12844.980609999995</v>
      </c>
      <c r="J17" s="2">
        <v>3421.1957699999998</v>
      </c>
      <c r="K17" s="2">
        <v>37987.053270000062</v>
      </c>
      <c r="L17" s="2">
        <v>139067.08305000092</v>
      </c>
      <c r="M17" s="2">
        <v>3421.1957699999998</v>
      </c>
    </row>
    <row r="18" spans="2:13" x14ac:dyDescent="0.2">
      <c r="B18" s="236"/>
      <c r="C18" s="41" t="s">
        <v>149</v>
      </c>
      <c r="D18" s="40">
        <v>29556.47261999999</v>
      </c>
      <c r="E18" s="2">
        <v>18589.043699999991</v>
      </c>
      <c r="F18" s="2">
        <v>3727.5458300000014</v>
      </c>
      <c r="G18" s="2">
        <v>1413.1679700000004</v>
      </c>
      <c r="H18" s="2">
        <v>3817.516390000003</v>
      </c>
      <c r="I18" s="2">
        <v>1672.6195999999998</v>
      </c>
      <c r="J18" s="2">
        <v>336.57912999999996</v>
      </c>
      <c r="K18" s="2">
        <v>6386.1045000000058</v>
      </c>
      <c r="L18" s="2">
        <v>22833.788989999983</v>
      </c>
      <c r="M18" s="2">
        <v>336.57912999999996</v>
      </c>
    </row>
    <row r="19" spans="2:13" x14ac:dyDescent="0.2">
      <c r="B19" s="236"/>
      <c r="C19" s="41" t="s">
        <v>42</v>
      </c>
      <c r="D19" s="40">
        <v>60984.731480000206</v>
      </c>
      <c r="E19" s="2">
        <v>36933.300590000079</v>
      </c>
      <c r="F19" s="2">
        <v>9797.5234100000016</v>
      </c>
      <c r="G19" s="2">
        <v>2620.2489699999996</v>
      </c>
      <c r="H19" s="2">
        <v>6928.0637700000043</v>
      </c>
      <c r="I19" s="2">
        <v>3742.61069</v>
      </c>
      <c r="J19" s="2">
        <v>962.98405000000002</v>
      </c>
      <c r="K19" s="2">
        <v>10184.74520000001</v>
      </c>
      <c r="L19" s="2">
        <v>49837.002230000202</v>
      </c>
      <c r="M19" s="2">
        <v>962.98405000000002</v>
      </c>
    </row>
    <row r="20" spans="2:13" ht="12.75" customHeight="1" x14ac:dyDescent="0.2">
      <c r="B20" s="198" t="s">
        <v>121</v>
      </c>
      <c r="C20" s="139" t="s">
        <v>152</v>
      </c>
      <c r="D20" s="40">
        <v>176244.36324000068</v>
      </c>
      <c r="E20" s="2">
        <v>110332.93580000034</v>
      </c>
      <c r="F20" s="2">
        <v>25965.817910000002</v>
      </c>
      <c r="G20" s="2">
        <v>8101.0428500000007</v>
      </c>
      <c r="H20" s="2">
        <v>16245.510990000002</v>
      </c>
      <c r="I20" s="2">
        <v>12353.86822</v>
      </c>
      <c r="J20" s="27">
        <v>3245.1874699999998</v>
      </c>
      <c r="K20" s="27">
        <v>37560.060530000024</v>
      </c>
      <c r="L20" s="27">
        <v>135439.11524000036</v>
      </c>
      <c r="M20" s="27">
        <v>3245.1874699999998</v>
      </c>
    </row>
    <row r="21" spans="2:13" ht="12.75" customHeight="1" x14ac:dyDescent="0.2">
      <c r="B21" s="198"/>
      <c r="C21" s="139" t="s">
        <v>114</v>
      </c>
      <c r="D21" s="40">
        <v>14045.676660000039</v>
      </c>
      <c r="E21" s="2">
        <v>7448.6800399999993</v>
      </c>
      <c r="F21" s="2">
        <v>1669.1819</v>
      </c>
      <c r="G21" s="2">
        <v>665.61130999999989</v>
      </c>
      <c r="H21" s="2">
        <v>2787.9157600000008</v>
      </c>
      <c r="I21" s="2">
        <v>961.851</v>
      </c>
      <c r="J21" s="27">
        <v>512.43664999999987</v>
      </c>
      <c r="K21" s="27">
        <v>1814.138190000001</v>
      </c>
      <c r="L21" s="27">
        <v>11719.101820000024</v>
      </c>
      <c r="M21" s="27">
        <v>512.43664999999987</v>
      </c>
    </row>
    <row r="22" spans="2:13" ht="12.75" customHeight="1" x14ac:dyDescent="0.2">
      <c r="B22" s="198"/>
      <c r="C22" s="139" t="s">
        <v>153</v>
      </c>
      <c r="D22" s="40">
        <v>16683.50376</v>
      </c>
      <c r="E22" s="2">
        <v>10636.631590000003</v>
      </c>
      <c r="F22" s="2">
        <v>2340.2553999999996</v>
      </c>
      <c r="G22" s="2" t="s">
        <v>141</v>
      </c>
      <c r="H22" s="2">
        <v>2467.9669399999998</v>
      </c>
      <c r="I22" s="2">
        <v>638.43486999999993</v>
      </c>
      <c r="J22" s="2" t="s">
        <v>141</v>
      </c>
      <c r="K22" s="27">
        <v>3513.8037899999999</v>
      </c>
      <c r="L22" s="27">
        <v>12950.729390000002</v>
      </c>
      <c r="M22" s="2" t="s">
        <v>141</v>
      </c>
    </row>
    <row r="23" spans="2:13" ht="12.75" customHeight="1" x14ac:dyDescent="0.2">
      <c r="B23" s="198"/>
      <c r="C23" s="139" t="s">
        <v>115</v>
      </c>
      <c r="D23" s="40">
        <v>25755.543360000018</v>
      </c>
      <c r="E23" s="2">
        <v>14468.192030000007</v>
      </c>
      <c r="F23" s="2">
        <v>3807.1642699999998</v>
      </c>
      <c r="G23" s="2">
        <v>1257.43202</v>
      </c>
      <c r="H23" s="2">
        <v>3722.86141</v>
      </c>
      <c r="I23" s="2">
        <v>2048.8862499999991</v>
      </c>
      <c r="J23" s="2" t="s">
        <v>141</v>
      </c>
      <c r="K23" s="27">
        <v>4792.4924800000008</v>
      </c>
      <c r="L23" s="27">
        <v>20512.043499999996</v>
      </c>
      <c r="M23" s="2" t="s">
        <v>141</v>
      </c>
    </row>
    <row r="24" spans="2:13" ht="12.75" customHeight="1" x14ac:dyDescent="0.2">
      <c r="B24" s="198"/>
      <c r="C24" s="139" t="s">
        <v>116</v>
      </c>
      <c r="D24" s="40">
        <v>2645.3760900000048</v>
      </c>
      <c r="E24" s="2">
        <v>1278.73434</v>
      </c>
      <c r="F24" s="2">
        <v>186.85486</v>
      </c>
      <c r="G24" s="2" t="s">
        <v>141</v>
      </c>
      <c r="H24" s="2">
        <v>765.94848999999988</v>
      </c>
      <c r="I24" s="2">
        <v>252.75171999999998</v>
      </c>
      <c r="J24" s="2" t="s">
        <v>141</v>
      </c>
      <c r="K24" s="27">
        <v>476.11624000000006</v>
      </c>
      <c r="L24" s="27">
        <v>2118.5164900000004</v>
      </c>
      <c r="M24" s="2" t="s">
        <v>141</v>
      </c>
    </row>
    <row r="25" spans="2:13" ht="12.75" customHeight="1" x14ac:dyDescent="0.2">
      <c r="B25" s="198"/>
      <c r="C25" s="139" t="s">
        <v>117</v>
      </c>
      <c r="D25" s="40">
        <v>2621.8220599999981</v>
      </c>
      <c r="E25" s="2">
        <v>1122.9439</v>
      </c>
      <c r="F25" s="2">
        <v>232.4484600000001</v>
      </c>
      <c r="G25" s="2" t="s">
        <v>141</v>
      </c>
      <c r="H25" s="2">
        <v>772.14879000000008</v>
      </c>
      <c r="I25" s="2" t="s">
        <v>141</v>
      </c>
      <c r="J25" s="2" t="s">
        <v>141</v>
      </c>
      <c r="K25" s="27">
        <v>468.41176000000002</v>
      </c>
      <c r="L25" s="27">
        <v>2004.1600699999995</v>
      </c>
      <c r="M25" s="2" t="s">
        <v>141</v>
      </c>
    </row>
    <row r="26" spans="2:13" ht="12.75" customHeight="1" x14ac:dyDescent="0.2">
      <c r="B26" s="198"/>
      <c r="C26" s="139" t="s">
        <v>118</v>
      </c>
      <c r="D26" s="40">
        <v>45553.507130000085</v>
      </c>
      <c r="E26" s="2">
        <v>28518.874150000043</v>
      </c>
      <c r="F26" s="2">
        <v>7084.5143400000015</v>
      </c>
      <c r="G26" s="2">
        <v>2203.0391800000002</v>
      </c>
      <c r="H26" s="2">
        <v>4463.5805900000014</v>
      </c>
      <c r="I26" s="2">
        <v>2698.6379700000002</v>
      </c>
      <c r="J26" s="2" t="s">
        <v>141</v>
      </c>
      <c r="K26" s="27">
        <v>7543.086960000006</v>
      </c>
      <c r="L26" s="27">
        <v>37425.559270000063</v>
      </c>
      <c r="M26" s="2" t="s">
        <v>141</v>
      </c>
    </row>
    <row r="27" spans="2:13" ht="12.75" customHeight="1" x14ac:dyDescent="0.2">
      <c r="B27" s="198"/>
      <c r="C27" s="139" t="s">
        <v>119</v>
      </c>
      <c r="D27" s="40">
        <v>8983.9038899999887</v>
      </c>
      <c r="E27" s="2">
        <v>5743.2966599999972</v>
      </c>
      <c r="F27" s="2">
        <v>1283.7251700000002</v>
      </c>
      <c r="G27" s="2" t="s">
        <v>141</v>
      </c>
      <c r="H27" s="2">
        <v>704.54126000000008</v>
      </c>
      <c r="I27" s="2">
        <v>620.36576000000002</v>
      </c>
      <c r="J27" s="2" t="s">
        <v>141</v>
      </c>
      <c r="K27" s="27">
        <v>1005.9788100000001</v>
      </c>
      <c r="L27" s="27">
        <v>7771.2336599999935</v>
      </c>
      <c r="M27" s="2" t="s">
        <v>141</v>
      </c>
    </row>
    <row r="28" spans="2:13" ht="12.75" customHeight="1" x14ac:dyDescent="0.2">
      <c r="B28" s="198"/>
      <c r="C28" s="139" t="s">
        <v>120</v>
      </c>
      <c r="D28" s="40">
        <v>5713.9552600000079</v>
      </c>
      <c r="E28" s="2">
        <v>3729.1957699999998</v>
      </c>
      <c r="F28" s="2">
        <v>694.98534999999993</v>
      </c>
      <c r="G28" s="2" t="s">
        <v>141</v>
      </c>
      <c r="H28" s="2">
        <v>399.61134000000004</v>
      </c>
      <c r="I28" s="2" t="s">
        <v>141</v>
      </c>
      <c r="J28" s="2" t="s">
        <v>141</v>
      </c>
      <c r="K28" s="27">
        <v>1225.5914899999998</v>
      </c>
      <c r="L28" s="27">
        <v>4443.6394500000042</v>
      </c>
      <c r="M28" s="2" t="s">
        <v>141</v>
      </c>
    </row>
    <row r="29" spans="2:13" ht="12.75" customHeight="1" x14ac:dyDescent="0.2">
      <c r="B29" s="187" t="s">
        <v>193</v>
      </c>
      <c r="C29" s="157" t="s">
        <v>190</v>
      </c>
      <c r="D29" s="40">
        <v>26867.232270000019</v>
      </c>
      <c r="E29" s="2">
        <v>15359.527520000007</v>
      </c>
      <c r="F29" s="2">
        <v>3258.5110200000004</v>
      </c>
      <c r="G29" s="2">
        <v>1298.3571600000005</v>
      </c>
      <c r="H29" s="2">
        <v>4182.2983900000008</v>
      </c>
      <c r="I29" s="2">
        <v>1953.9576600000003</v>
      </c>
      <c r="J29" s="2">
        <v>814.58052000000009</v>
      </c>
      <c r="K29" s="27">
        <v>3451.4633200000012</v>
      </c>
      <c r="L29" s="27">
        <v>22601.188430000024</v>
      </c>
      <c r="M29" s="2">
        <v>814.58052000000009</v>
      </c>
    </row>
    <row r="30" spans="2:13" ht="12.75" customHeight="1" x14ac:dyDescent="0.2">
      <c r="B30" s="188"/>
      <c r="C30" s="157" t="s">
        <v>191</v>
      </c>
      <c r="D30" s="40">
        <v>195626.06061000048</v>
      </c>
      <c r="E30" s="2">
        <v>121223.2932900005</v>
      </c>
      <c r="F30" s="2">
        <v>29261.960470000002</v>
      </c>
      <c r="G30" s="2">
        <v>9071.6935700000013</v>
      </c>
      <c r="H30" s="2">
        <v>18965.991570000002</v>
      </c>
      <c r="I30" s="2">
        <v>13510.816780000003</v>
      </c>
      <c r="J30" s="2">
        <v>3592.3049300000007</v>
      </c>
      <c r="K30" s="27">
        <v>42337.337370000023</v>
      </c>
      <c r="L30" s="27">
        <v>149696.41831000059</v>
      </c>
      <c r="M30" s="2">
        <v>3592.3049300000007</v>
      </c>
    </row>
    <row r="31" spans="2:13" ht="12.75" customHeight="1" x14ac:dyDescent="0.2">
      <c r="B31" s="189"/>
      <c r="C31" s="157" t="s">
        <v>192</v>
      </c>
      <c r="D31" s="40">
        <v>75754.358570000433</v>
      </c>
      <c r="E31" s="2">
        <v>46696.663470000072</v>
      </c>
      <c r="F31" s="2">
        <v>10744.476170000005</v>
      </c>
      <c r="G31" s="2">
        <v>3438.2938599999998</v>
      </c>
      <c r="H31" s="2">
        <v>9181.7956100000029</v>
      </c>
      <c r="I31" s="2">
        <v>4636.1426000000001</v>
      </c>
      <c r="J31" s="2">
        <v>1056.98686</v>
      </c>
      <c r="K31" s="27">
        <v>12610.879560000016</v>
      </c>
      <c r="L31" s="27">
        <v>62086.492150000253</v>
      </c>
      <c r="M31" s="2">
        <v>1056.98686</v>
      </c>
    </row>
    <row r="32" spans="2:13" ht="12.75" customHeight="1" x14ac:dyDescent="0.2">
      <c r="B32" s="171"/>
      <c r="C32" s="11"/>
    </row>
    <row r="34" spans="2:13" ht="38.25" customHeight="1" x14ac:dyDescent="0.2">
      <c r="B34" s="237" t="s">
        <v>60</v>
      </c>
      <c r="C34" s="237"/>
      <c r="D34" s="90" t="s">
        <v>0</v>
      </c>
      <c r="E34" s="42" t="s">
        <v>72</v>
      </c>
      <c r="F34" s="42" t="s">
        <v>73</v>
      </c>
      <c r="G34" s="42" t="s">
        <v>77</v>
      </c>
      <c r="H34" s="42" t="s">
        <v>75</v>
      </c>
      <c r="I34" s="42" t="s">
        <v>76</v>
      </c>
      <c r="J34" s="42" t="s">
        <v>1</v>
      </c>
      <c r="K34" s="42" t="s">
        <v>70</v>
      </c>
      <c r="L34" s="42" t="s">
        <v>71</v>
      </c>
      <c r="M34" s="42" t="s">
        <v>1</v>
      </c>
    </row>
    <row r="35" spans="2:13" x14ac:dyDescent="0.2">
      <c r="B35" s="236" t="s">
        <v>2</v>
      </c>
      <c r="C35" s="89" t="s">
        <v>0</v>
      </c>
      <c r="D35" s="49">
        <v>100</v>
      </c>
      <c r="E35" s="49">
        <v>61.452113164662784</v>
      </c>
      <c r="F35" s="49">
        <v>14.506383352780192</v>
      </c>
      <c r="G35" s="49">
        <v>4.6298250875967524</v>
      </c>
      <c r="H35" s="49">
        <v>10.84001346291255</v>
      </c>
      <c r="I35" s="49">
        <v>6.739673201876041</v>
      </c>
      <c r="J35" s="49">
        <v>1.8319917301732984</v>
      </c>
      <c r="K35" s="49">
        <v>19.580935496416199</v>
      </c>
      <c r="L35" s="49">
        <v>78.587072773411876</v>
      </c>
      <c r="M35" s="49">
        <v>1.8319917301732984</v>
      </c>
    </row>
    <row r="36" spans="2:13" x14ac:dyDescent="0.2">
      <c r="B36" s="236"/>
      <c r="C36" s="41" t="s">
        <v>3</v>
      </c>
      <c r="D36" s="49">
        <v>100</v>
      </c>
      <c r="E36" s="16">
        <v>60.634908381040908</v>
      </c>
      <c r="F36" s="16">
        <v>12.976396986024765</v>
      </c>
      <c r="G36" s="16">
        <v>3.6013881977615485</v>
      </c>
      <c r="H36" s="16">
        <v>13.051894090261692</v>
      </c>
      <c r="I36" s="16">
        <v>8.5529947902157737</v>
      </c>
      <c r="J36" s="16">
        <v>1.1824175546954643</v>
      </c>
      <c r="K36" s="16">
        <v>10.568037355073677</v>
      </c>
      <c r="L36" s="16">
        <v>88.249545090231379</v>
      </c>
      <c r="M36" s="16">
        <v>1.1824175546954643</v>
      </c>
    </row>
    <row r="37" spans="2:13" x14ac:dyDescent="0.2">
      <c r="B37" s="236"/>
      <c r="C37" s="41" t="s">
        <v>4</v>
      </c>
      <c r="D37" s="49">
        <v>100</v>
      </c>
      <c r="E37" s="16">
        <v>62.334010312154298</v>
      </c>
      <c r="F37" s="16">
        <v>16.157487995810854</v>
      </c>
      <c r="G37" s="16">
        <v>5.7396761037677368</v>
      </c>
      <c r="H37" s="16">
        <v>8.4530337793009789</v>
      </c>
      <c r="I37" s="16">
        <v>4.7828036774983342</v>
      </c>
      <c r="J37" s="16">
        <v>2.5329881314673797</v>
      </c>
      <c r="K37" s="16">
        <v>29.307321490231093</v>
      </c>
      <c r="L37" s="16">
        <v>68.159690378301107</v>
      </c>
      <c r="M37" s="16">
        <v>2.5329881314673797</v>
      </c>
    </row>
    <row r="38" spans="2:13" x14ac:dyDescent="0.2">
      <c r="B38" s="236" t="s">
        <v>10</v>
      </c>
      <c r="C38" s="41" t="s">
        <v>5</v>
      </c>
      <c r="D38" s="49">
        <v>100</v>
      </c>
      <c r="E38" s="16">
        <v>42.378267977416272</v>
      </c>
      <c r="F38" s="16">
        <v>33.274160553058358</v>
      </c>
      <c r="G38" s="16">
        <v>13.5809012693916</v>
      </c>
      <c r="H38" s="16">
        <v>5.9869558303051766</v>
      </c>
      <c r="I38" s="16">
        <v>2.8735366859565206</v>
      </c>
      <c r="J38" s="16">
        <v>1.9061776838719562</v>
      </c>
      <c r="K38" s="16">
        <v>27.430511770087762</v>
      </c>
      <c r="L38" s="16">
        <v>70.663310546040066</v>
      </c>
      <c r="M38" s="16">
        <v>1.9061776838719562</v>
      </c>
    </row>
    <row r="39" spans="2:13" x14ac:dyDescent="0.2">
      <c r="B39" s="236"/>
      <c r="C39" s="41" t="s">
        <v>6</v>
      </c>
      <c r="D39" s="49">
        <v>100</v>
      </c>
      <c r="E39" s="16">
        <v>65.550923674029931</v>
      </c>
      <c r="F39" s="16">
        <v>14.228483570896739</v>
      </c>
      <c r="G39" s="16">
        <v>3.6317498983928767</v>
      </c>
      <c r="H39" s="16">
        <v>8.4227378858003465</v>
      </c>
      <c r="I39" s="16">
        <v>5.3088830166094905</v>
      </c>
      <c r="J39" s="16">
        <v>2.8572219542700106</v>
      </c>
      <c r="K39" s="16">
        <v>21.570252939993171</v>
      </c>
      <c r="L39" s="16">
        <v>75.572525105736418</v>
      </c>
      <c r="M39" s="16">
        <v>2.8572219542700106</v>
      </c>
    </row>
    <row r="40" spans="2:13" x14ac:dyDescent="0.2">
      <c r="B40" s="236"/>
      <c r="C40" s="41" t="s">
        <v>7</v>
      </c>
      <c r="D40" s="49">
        <v>100</v>
      </c>
      <c r="E40" s="16">
        <v>66.098329391351413</v>
      </c>
      <c r="F40" s="16">
        <v>8.6303424885887363</v>
      </c>
      <c r="G40" s="16">
        <v>1.8771475239887896</v>
      </c>
      <c r="H40" s="16">
        <v>14.259334472134293</v>
      </c>
      <c r="I40" s="16">
        <v>8.3096334968096155</v>
      </c>
      <c r="J40" s="16">
        <v>0.82521262712656906</v>
      </c>
      <c r="K40" s="16">
        <v>15.605327632542695</v>
      </c>
      <c r="L40" s="16">
        <v>83.569459740330345</v>
      </c>
      <c r="M40" s="16">
        <v>0.82521262712656906</v>
      </c>
    </row>
    <row r="41" spans="2:13" x14ac:dyDescent="0.2">
      <c r="B41" s="236"/>
      <c r="C41" s="41" t="s">
        <v>8</v>
      </c>
      <c r="D41" s="49">
        <v>100</v>
      </c>
      <c r="E41" s="16">
        <v>45.772758117408699</v>
      </c>
      <c r="F41" s="16" t="s">
        <v>141</v>
      </c>
      <c r="G41" s="16" t="s">
        <v>141</v>
      </c>
      <c r="H41" s="16">
        <v>18.351461939023213</v>
      </c>
      <c r="I41" s="16">
        <v>18.492391961268087</v>
      </c>
      <c r="J41" s="16" t="s">
        <v>141</v>
      </c>
      <c r="K41" s="16">
        <v>11.030168085167883</v>
      </c>
      <c r="L41" s="16">
        <v>87.732612134825587</v>
      </c>
      <c r="M41" s="16" t="s">
        <v>141</v>
      </c>
    </row>
    <row r="42" spans="2:13" x14ac:dyDescent="0.2">
      <c r="B42" s="236" t="s">
        <v>34</v>
      </c>
      <c r="C42" s="41" t="s">
        <v>35</v>
      </c>
      <c r="D42" s="49">
        <v>100</v>
      </c>
      <c r="E42" s="16">
        <v>54.711338993948722</v>
      </c>
      <c r="F42" s="16">
        <v>17.628199153843955</v>
      </c>
      <c r="G42" s="16">
        <v>3.6020584254810748</v>
      </c>
      <c r="H42" s="16">
        <v>16.453291018631397</v>
      </c>
      <c r="I42" s="16">
        <v>6.4223654178123324</v>
      </c>
      <c r="J42" s="16">
        <v>1.182746990282008</v>
      </c>
      <c r="K42" s="16">
        <v>19.839905053153462</v>
      </c>
      <c r="L42" s="16">
        <v>78.977347956564088</v>
      </c>
      <c r="M42" s="16">
        <v>1.182746990282008</v>
      </c>
    </row>
    <row r="43" spans="2:13" x14ac:dyDescent="0.2">
      <c r="B43" s="236"/>
      <c r="C43" s="41" t="s">
        <v>36</v>
      </c>
      <c r="D43" s="49">
        <v>100</v>
      </c>
      <c r="E43" s="16">
        <v>63.207342571971949</v>
      </c>
      <c r="F43" s="16">
        <v>13.462099738206202</v>
      </c>
      <c r="G43" s="16">
        <v>3.903099292172473</v>
      </c>
      <c r="H43" s="16">
        <v>9.052904943488608</v>
      </c>
      <c r="I43" s="16">
        <v>8.1402313517457348</v>
      </c>
      <c r="J43" s="16">
        <v>2.2343221024149003</v>
      </c>
      <c r="K43" s="16">
        <v>20.667954483755544</v>
      </c>
      <c r="L43" s="16">
        <v>77.097723413829456</v>
      </c>
      <c r="M43" s="16">
        <v>2.2343221024149003</v>
      </c>
    </row>
    <row r="44" spans="2:13" x14ac:dyDescent="0.2">
      <c r="B44" s="236"/>
      <c r="C44" s="41" t="s">
        <v>9</v>
      </c>
      <c r="D44" s="49">
        <v>100</v>
      </c>
      <c r="E44" s="16">
        <v>64.288724979906505</v>
      </c>
      <c r="F44" s="16">
        <v>13.310088039226109</v>
      </c>
      <c r="G44" s="16">
        <v>5.5668496968170871</v>
      </c>
      <c r="H44" s="16">
        <v>8.6430086852930774</v>
      </c>
      <c r="I44" s="16">
        <v>6.204487475995176</v>
      </c>
      <c r="J44" s="16">
        <v>1.9868411227617799</v>
      </c>
      <c r="K44" s="16">
        <v>18.886194356079749</v>
      </c>
      <c r="L44" s="16">
        <v>79.126964521158413</v>
      </c>
      <c r="M44" s="16">
        <v>1.9868411227617799</v>
      </c>
    </row>
    <row r="45" spans="2:13" x14ac:dyDescent="0.2">
      <c r="B45" s="236" t="s">
        <v>37</v>
      </c>
      <c r="C45" s="41" t="s">
        <v>38</v>
      </c>
      <c r="D45" s="49">
        <v>100</v>
      </c>
      <c r="E45" s="16">
        <v>57.257059203265328</v>
      </c>
      <c r="F45" s="16">
        <v>13.303475523285064</v>
      </c>
      <c r="G45" s="16">
        <v>4.9147140955339212</v>
      </c>
      <c r="H45" s="16">
        <v>15.241001782313642</v>
      </c>
      <c r="I45" s="16">
        <v>6.4770125562351595</v>
      </c>
      <c r="J45" s="16">
        <v>2.8067368393668515</v>
      </c>
      <c r="K45" s="16">
        <v>12.705227964488605</v>
      </c>
      <c r="L45" s="16">
        <v>84.488035196144594</v>
      </c>
      <c r="M45" s="16">
        <v>2.8067368393668515</v>
      </c>
    </row>
    <row r="46" spans="2:13" x14ac:dyDescent="0.2">
      <c r="B46" s="236"/>
      <c r="C46" s="41" t="s">
        <v>39</v>
      </c>
      <c r="D46" s="49">
        <v>100</v>
      </c>
      <c r="E46" s="16">
        <v>50.476433234070953</v>
      </c>
      <c r="F46" s="16">
        <v>8.3284223904039383</v>
      </c>
      <c r="G46" s="16">
        <v>3.9786852868033233</v>
      </c>
      <c r="H46" s="16">
        <v>26.825354067372182</v>
      </c>
      <c r="I46" s="16">
        <v>8.0053024200420015</v>
      </c>
      <c r="J46" s="16" t="s">
        <v>141</v>
      </c>
      <c r="K46" s="16">
        <v>20.292752156931058</v>
      </c>
      <c r="L46" s="16">
        <v>77.321445241761452</v>
      </c>
      <c r="M46" s="16" t="s">
        <v>141</v>
      </c>
    </row>
    <row r="47" spans="2:13" x14ac:dyDescent="0.2">
      <c r="B47" s="236"/>
      <c r="C47" s="41" t="s">
        <v>40</v>
      </c>
      <c r="D47" s="49">
        <v>100</v>
      </c>
      <c r="E47" s="16">
        <v>62.339146717233959</v>
      </c>
      <c r="F47" s="16">
        <v>14.610123014956306</v>
      </c>
      <c r="G47" s="16">
        <v>4.7007651748047685</v>
      </c>
      <c r="H47" s="16">
        <v>9.3370012759398335</v>
      </c>
      <c r="I47" s="16">
        <v>7.1173054296386509</v>
      </c>
      <c r="J47" s="16">
        <v>1.8956583874265416</v>
      </c>
      <c r="K47" s="16">
        <v>21.048335431823144</v>
      </c>
      <c r="L47" s="16">
        <v>77.056006180750572</v>
      </c>
      <c r="M47" s="16">
        <v>1.8956583874265416</v>
      </c>
    </row>
    <row r="48" spans="2:13" x14ac:dyDescent="0.2">
      <c r="B48" s="236"/>
      <c r="C48" s="41" t="s">
        <v>149</v>
      </c>
      <c r="D48" s="49">
        <v>100</v>
      </c>
      <c r="E48" s="16">
        <v>62.893309154291089</v>
      </c>
      <c r="F48" s="16">
        <v>12.611605850008237</v>
      </c>
      <c r="G48" s="16">
        <v>4.7812470323124812</v>
      </c>
      <c r="H48" s="16">
        <v>12.91600807403791</v>
      </c>
      <c r="I48" s="16">
        <v>5.6590636558849301</v>
      </c>
      <c r="J48" s="16">
        <v>1.1387662334653792</v>
      </c>
      <c r="K48" s="16">
        <v>21.606450073066966</v>
      </c>
      <c r="L48" s="16">
        <v>77.254783693467658</v>
      </c>
      <c r="M48" s="16">
        <v>1.1387662334653792</v>
      </c>
    </row>
    <row r="49" spans="2:13" x14ac:dyDescent="0.2">
      <c r="B49" s="236"/>
      <c r="C49" s="41" t="s">
        <v>42</v>
      </c>
      <c r="D49" s="49">
        <v>100</v>
      </c>
      <c r="E49" s="16">
        <v>60.561553185016912</v>
      </c>
      <c r="F49" s="16">
        <v>16.065535048249043</v>
      </c>
      <c r="G49" s="16">
        <v>4.2965655606097144</v>
      </c>
      <c r="H49" s="16">
        <v>11.360325120513231</v>
      </c>
      <c r="I49" s="16">
        <v>6.1369634647442535</v>
      </c>
      <c r="J49" s="16">
        <v>1.5790576208666398</v>
      </c>
      <c r="K49" s="16">
        <v>16.700483797883201</v>
      </c>
      <c r="L49" s="16">
        <v>81.72045858125017</v>
      </c>
      <c r="M49" s="16">
        <v>1.5790576208666398</v>
      </c>
    </row>
    <row r="50" spans="2:13" ht="12.75" customHeight="1" x14ac:dyDescent="0.2">
      <c r="B50" s="198" t="s">
        <v>121</v>
      </c>
      <c r="C50" s="139" t="s">
        <v>152</v>
      </c>
      <c r="D50" s="49">
        <v>100</v>
      </c>
      <c r="E50" s="16">
        <v>62.60224938357576</v>
      </c>
      <c r="F50" s="16">
        <v>14.732850136399007</v>
      </c>
      <c r="G50" s="16">
        <v>4.5964833717651494</v>
      </c>
      <c r="H50" s="16">
        <v>9.2176059939447175</v>
      </c>
      <c r="I50" s="16">
        <v>7.0095111088330952</v>
      </c>
      <c r="J50" s="16">
        <v>1.8413000054820858</v>
      </c>
      <c r="K50" s="16">
        <v>21.311354212703321</v>
      </c>
      <c r="L50" s="16">
        <v>76.84734578181444</v>
      </c>
      <c r="M50" s="16">
        <v>1.8413000054820858</v>
      </c>
    </row>
    <row r="51" spans="2:13" ht="12.75" customHeight="1" x14ac:dyDescent="0.2">
      <c r="B51" s="198"/>
      <c r="C51" s="139" t="s">
        <v>114</v>
      </c>
      <c r="D51" s="49">
        <v>100</v>
      </c>
      <c r="E51" s="16">
        <v>53.031834779542606</v>
      </c>
      <c r="F51" s="16">
        <v>11.883955044711925</v>
      </c>
      <c r="G51" s="16">
        <v>4.7389052596914762</v>
      </c>
      <c r="H51" s="16">
        <v>19.848924530204819</v>
      </c>
      <c r="I51" s="16">
        <v>6.8480218026035446</v>
      </c>
      <c r="J51" s="16">
        <v>3.6483585832453471</v>
      </c>
      <c r="K51" s="16">
        <v>12.915989979794936</v>
      </c>
      <c r="L51" s="16">
        <v>83.435651436959617</v>
      </c>
      <c r="M51" s="16">
        <v>3.6483585832453471</v>
      </c>
    </row>
    <row r="52" spans="2:13" ht="12.75" customHeight="1" x14ac:dyDescent="0.2">
      <c r="B52" s="198"/>
      <c r="C52" s="139" t="s">
        <v>153</v>
      </c>
      <c r="D52" s="49">
        <v>100</v>
      </c>
      <c r="E52" s="16">
        <v>63.755382220742838</v>
      </c>
      <c r="F52" s="16">
        <v>14.027361600211009</v>
      </c>
      <c r="G52" s="16" t="s">
        <v>141</v>
      </c>
      <c r="H52" s="16">
        <v>14.792857516639538</v>
      </c>
      <c r="I52" s="16">
        <v>3.8267433459073343</v>
      </c>
      <c r="J52" s="16" t="s">
        <v>141</v>
      </c>
      <c r="K52" s="16">
        <v>21.061545827229761</v>
      </c>
      <c r="L52" s="16">
        <v>77.625956611406693</v>
      </c>
      <c r="M52" s="16" t="s">
        <v>141</v>
      </c>
    </row>
    <row r="53" spans="2:13" ht="12.75" customHeight="1" x14ac:dyDescent="0.2">
      <c r="B53" s="198"/>
      <c r="C53" s="139" t="s">
        <v>115</v>
      </c>
      <c r="D53" s="49">
        <v>100</v>
      </c>
      <c r="E53" s="16">
        <v>56.175060365723141</v>
      </c>
      <c r="F53" s="16">
        <v>14.781921766452676</v>
      </c>
      <c r="G53" s="16">
        <v>4.8821801288528475</v>
      </c>
      <c r="H53" s="16">
        <v>14.454602482904082</v>
      </c>
      <c r="I53" s="16">
        <v>7.9551272569230616</v>
      </c>
      <c r="J53" s="16" t="s">
        <v>141</v>
      </c>
      <c r="K53" s="16">
        <v>18.607615506349763</v>
      </c>
      <c r="L53" s="16">
        <v>79.641276494506002</v>
      </c>
      <c r="M53" s="16" t="s">
        <v>141</v>
      </c>
    </row>
    <row r="54" spans="2:13" ht="12.75" customHeight="1" x14ac:dyDescent="0.2">
      <c r="B54" s="198"/>
      <c r="C54" s="139" t="s">
        <v>116</v>
      </c>
      <c r="D54" s="49">
        <v>100</v>
      </c>
      <c r="E54" s="16">
        <v>48.338470466783335</v>
      </c>
      <c r="F54" s="16">
        <v>7.063451609256802</v>
      </c>
      <c r="G54" s="16" t="s">
        <v>141</v>
      </c>
      <c r="H54" s="16">
        <v>28.954238034259944</v>
      </c>
      <c r="I54" s="16">
        <v>9.5544720826443807</v>
      </c>
      <c r="J54" s="16" t="s">
        <v>141</v>
      </c>
      <c r="K54" s="16">
        <v>17.998054862588525</v>
      </c>
      <c r="L54" s="16">
        <v>80.083754367039603</v>
      </c>
      <c r="M54" s="16" t="s">
        <v>141</v>
      </c>
    </row>
    <row r="55" spans="2:13" ht="12.75" customHeight="1" x14ac:dyDescent="0.2">
      <c r="B55" s="198"/>
      <c r="C55" s="139" t="s">
        <v>117</v>
      </c>
      <c r="D55" s="49">
        <v>100</v>
      </c>
      <c r="E55" s="16">
        <v>42.830667921071687</v>
      </c>
      <c r="F55" s="16">
        <v>8.8659128911288612</v>
      </c>
      <c r="G55" s="16" t="s">
        <v>141</v>
      </c>
      <c r="H55" s="16">
        <v>29.4508464849823</v>
      </c>
      <c r="I55" s="16" t="s">
        <v>141</v>
      </c>
      <c r="J55" s="16" t="s">
        <v>141</v>
      </c>
      <c r="K55" s="16">
        <v>17.865886749003874</v>
      </c>
      <c r="L55" s="16">
        <v>76.441498474538008</v>
      </c>
      <c r="M55" s="16" t="s">
        <v>141</v>
      </c>
    </row>
    <row r="56" spans="2:13" ht="12.75" customHeight="1" x14ac:dyDescent="0.2">
      <c r="B56" s="198"/>
      <c r="C56" s="139" t="s">
        <v>118</v>
      </c>
      <c r="D56" s="49">
        <v>100</v>
      </c>
      <c r="E56" s="16">
        <v>62.605221742012532</v>
      </c>
      <c r="F56" s="16">
        <v>15.552072247219725</v>
      </c>
      <c r="G56" s="16">
        <v>4.8361571233428675</v>
      </c>
      <c r="H56" s="16">
        <v>9.7985443299939252</v>
      </c>
      <c r="I56" s="16">
        <v>5.924105826360762</v>
      </c>
      <c r="J56" s="16" t="s">
        <v>141</v>
      </c>
      <c r="K56" s="16">
        <v>16.558740336882579</v>
      </c>
      <c r="L56" s="16">
        <v>82.157360932047283</v>
      </c>
      <c r="M56" s="16" t="s">
        <v>141</v>
      </c>
    </row>
    <row r="57" spans="2:13" ht="12.75" customHeight="1" x14ac:dyDescent="0.2">
      <c r="B57" s="198"/>
      <c r="C57" s="139" t="s">
        <v>119</v>
      </c>
      <c r="D57" s="49">
        <v>100</v>
      </c>
      <c r="E57" s="16">
        <v>63.928741116574926</v>
      </c>
      <c r="F57" s="16">
        <v>14.289168558770077</v>
      </c>
      <c r="G57" s="16" t="s">
        <v>141</v>
      </c>
      <c r="H57" s="16">
        <v>7.8422617675621753</v>
      </c>
      <c r="I57" s="16">
        <v>6.9053027235802364</v>
      </c>
      <c r="J57" s="16" t="s">
        <v>141</v>
      </c>
      <c r="K57" s="16">
        <v>11.19756869972483</v>
      </c>
      <c r="L57" s="16">
        <v>86.501745289708381</v>
      </c>
      <c r="M57" s="16" t="s">
        <v>141</v>
      </c>
    </row>
    <row r="58" spans="2:13" ht="12.75" customHeight="1" x14ac:dyDescent="0.2">
      <c r="B58" s="198"/>
      <c r="C58" s="139" t="s">
        <v>120</v>
      </c>
      <c r="D58" s="49">
        <v>100</v>
      </c>
      <c r="E58" s="16">
        <v>65.264700199980126</v>
      </c>
      <c r="F58" s="16">
        <v>12.162947002143643</v>
      </c>
      <c r="G58" s="16" t="s">
        <v>141</v>
      </c>
      <c r="H58" s="16">
        <v>6.9936028865581186</v>
      </c>
      <c r="I58" s="16" t="s">
        <v>141</v>
      </c>
      <c r="J58" s="16" t="s">
        <v>141</v>
      </c>
      <c r="K58" s="16">
        <v>21.449091465234858</v>
      </c>
      <c r="L58" s="16">
        <v>77.768187670408849</v>
      </c>
      <c r="M58" s="16" t="s">
        <v>141</v>
      </c>
    </row>
    <row r="59" spans="2:13" ht="12.75" customHeight="1" x14ac:dyDescent="0.2">
      <c r="B59" s="187" t="s">
        <v>193</v>
      </c>
      <c r="C59" s="157" t="s">
        <v>190</v>
      </c>
      <c r="D59" s="49">
        <v>100</v>
      </c>
      <c r="E59" s="16">
        <v>57.168253751058948</v>
      </c>
      <c r="F59" s="16">
        <v>12.128197602394861</v>
      </c>
      <c r="G59" s="16">
        <v>4.8324931535644167</v>
      </c>
      <c r="H59" s="16">
        <v>15.566539746150035</v>
      </c>
      <c r="I59" s="16">
        <v>7.2726421551869018</v>
      </c>
      <c r="J59" s="16">
        <v>3.0318735916447994</v>
      </c>
      <c r="K59" s="16">
        <v>12.846367222774596</v>
      </c>
      <c r="L59" s="16">
        <v>84.121759185580629</v>
      </c>
      <c r="M59" s="16">
        <v>3.0318735916447994</v>
      </c>
    </row>
    <row r="60" spans="2:13" ht="12.75" customHeight="1" x14ac:dyDescent="0.2">
      <c r="B60" s="188"/>
      <c r="C60" s="157" t="s">
        <v>191</v>
      </c>
      <c r="D60" s="49">
        <v>100</v>
      </c>
      <c r="E60" s="16">
        <v>61.96684271615063</v>
      </c>
      <c r="F60" s="16">
        <v>14.958109557977838</v>
      </c>
      <c r="G60" s="16">
        <v>4.6372623063167957</v>
      </c>
      <c r="H60" s="16">
        <v>9.6950229999317656</v>
      </c>
      <c r="I60" s="16">
        <v>6.9064503665159034</v>
      </c>
      <c r="J60" s="16">
        <v>1.8363120531070802</v>
      </c>
      <c r="K60" s="16">
        <v>21.641972055248615</v>
      </c>
      <c r="L60" s="16">
        <v>76.521715891644376</v>
      </c>
      <c r="M60" s="16">
        <v>1.8363120531070802</v>
      </c>
    </row>
    <row r="61" spans="2:13" ht="12.75" customHeight="1" x14ac:dyDescent="0.2">
      <c r="B61" s="189"/>
      <c r="C61" s="157" t="s">
        <v>192</v>
      </c>
      <c r="D61" s="49">
        <v>100</v>
      </c>
      <c r="E61" s="16">
        <v>61.642213532638202</v>
      </c>
      <c r="F61" s="16">
        <v>14.18331086530371</v>
      </c>
      <c r="G61" s="16">
        <v>4.5387406413359859</v>
      </c>
      <c r="H61" s="16">
        <v>12.120484924330276</v>
      </c>
      <c r="I61" s="16">
        <v>6.1199681279275779</v>
      </c>
      <c r="J61" s="16">
        <v>1.3952819084637837</v>
      </c>
      <c r="K61" s="16">
        <v>16.647067968171093</v>
      </c>
      <c r="L61" s="16">
        <v>81.9576501233649</v>
      </c>
      <c r="M61" s="16">
        <v>1.3952819084637837</v>
      </c>
    </row>
    <row r="62" spans="2:13" ht="12.75" customHeight="1" x14ac:dyDescent="0.2">
      <c r="B62" s="171"/>
      <c r="C62" s="11"/>
      <c r="D62" s="3"/>
      <c r="E62" s="3"/>
      <c r="F62" s="3"/>
      <c r="G62" s="3"/>
      <c r="H62" s="3"/>
      <c r="I62" s="3"/>
      <c r="J62" s="3"/>
      <c r="K62" s="170"/>
      <c r="L62" s="170"/>
      <c r="M62" s="3"/>
    </row>
    <row r="64" spans="2:13" ht="38.25" customHeight="1" x14ac:dyDescent="0.2">
      <c r="B64" s="237" t="s">
        <v>61</v>
      </c>
      <c r="C64" s="237"/>
      <c r="D64" s="90" t="s">
        <v>0</v>
      </c>
      <c r="E64" s="42" t="s">
        <v>72</v>
      </c>
      <c r="F64" s="42" t="s">
        <v>73</v>
      </c>
      <c r="G64" s="42" t="s">
        <v>77</v>
      </c>
      <c r="H64" s="42" t="s">
        <v>75</v>
      </c>
      <c r="I64" s="42" t="s">
        <v>76</v>
      </c>
      <c r="J64" s="42" t="s">
        <v>1</v>
      </c>
      <c r="K64" s="42" t="s">
        <v>70</v>
      </c>
      <c r="L64" s="42" t="s">
        <v>71</v>
      </c>
      <c r="M64" s="42" t="s">
        <v>1</v>
      </c>
    </row>
    <row r="65" spans="2:13" x14ac:dyDescent="0.2">
      <c r="B65" s="236" t="s">
        <v>2</v>
      </c>
      <c r="C65" s="89" t="s">
        <v>0</v>
      </c>
      <c r="D65" s="49">
        <v>100</v>
      </c>
      <c r="E65" s="49">
        <v>100</v>
      </c>
      <c r="F65" s="49">
        <v>100</v>
      </c>
      <c r="G65" s="49">
        <v>100</v>
      </c>
      <c r="H65" s="49">
        <v>100</v>
      </c>
      <c r="I65" s="49">
        <v>100</v>
      </c>
      <c r="J65" s="49">
        <v>100</v>
      </c>
      <c r="K65" s="49">
        <v>100</v>
      </c>
      <c r="L65" s="49">
        <v>100</v>
      </c>
      <c r="M65" s="49">
        <v>100</v>
      </c>
    </row>
    <row r="66" spans="2:13" x14ac:dyDescent="0.2">
      <c r="B66" s="236"/>
      <c r="C66" s="41" t="s">
        <v>3</v>
      </c>
      <c r="D66" s="49">
        <v>51.903722274894328</v>
      </c>
      <c r="E66" s="16">
        <v>51.213494259184436</v>
      </c>
      <c r="F66" s="16">
        <v>46.429443432730075</v>
      </c>
      <c r="G66" s="16">
        <v>40.37419325439933</v>
      </c>
      <c r="H66" s="16">
        <v>62.494561315817663</v>
      </c>
      <c r="I66" s="16">
        <v>65.868515121238445</v>
      </c>
      <c r="J66" s="16">
        <v>33.500081556627734</v>
      </c>
      <c r="K66" s="16">
        <v>28.01298620123875</v>
      </c>
      <c r="L66" s="16">
        <v>58.285411551794489</v>
      </c>
      <c r="M66" s="16">
        <v>33.500081556627734</v>
      </c>
    </row>
    <row r="67" spans="2:13" x14ac:dyDescent="0.2">
      <c r="B67" s="236"/>
      <c r="C67" s="41" t="s">
        <v>4</v>
      </c>
      <c r="D67" s="49">
        <v>48.096277725107733</v>
      </c>
      <c r="E67" s="16">
        <v>48.786505740816111</v>
      </c>
      <c r="F67" s="16">
        <v>53.570556567269868</v>
      </c>
      <c r="G67" s="16">
        <v>59.625806745600599</v>
      </c>
      <c r="H67" s="16">
        <v>37.505438684182266</v>
      </c>
      <c r="I67" s="16">
        <v>34.13148487876154</v>
      </c>
      <c r="J67" s="16">
        <v>66.499918443372252</v>
      </c>
      <c r="K67" s="16">
        <v>71.987013798761566</v>
      </c>
      <c r="L67" s="16">
        <v>41.714588448206413</v>
      </c>
      <c r="M67" s="16">
        <v>66.499918443372252</v>
      </c>
    </row>
    <row r="68" spans="2:13" x14ac:dyDescent="0.2">
      <c r="B68" s="236" t="s">
        <v>10</v>
      </c>
      <c r="C68" s="41" t="s">
        <v>5</v>
      </c>
      <c r="D68" s="49">
        <v>14.796248180146639</v>
      </c>
      <c r="E68" s="16">
        <v>10.203707214403536</v>
      </c>
      <c r="F68" s="16">
        <v>33.939040872978154</v>
      </c>
      <c r="G68" s="16">
        <v>43.402586899086032</v>
      </c>
      <c r="H68" s="16">
        <v>8.17199024815325</v>
      </c>
      <c r="I68" s="16">
        <v>6.3085494929240298</v>
      </c>
      <c r="J68" s="16">
        <v>15.395417796650515</v>
      </c>
      <c r="K68" s="16">
        <v>20.727746124945675</v>
      </c>
      <c r="L68" s="16">
        <v>13.304374920345941</v>
      </c>
      <c r="M68" s="16">
        <v>15.395417796650515</v>
      </c>
    </row>
    <row r="69" spans="2:13" x14ac:dyDescent="0.2">
      <c r="B69" s="236"/>
      <c r="C69" s="41" t="s">
        <v>6</v>
      </c>
      <c r="D69" s="49">
        <v>40.763689681688788</v>
      </c>
      <c r="E69" s="16">
        <v>43.482597642106434</v>
      </c>
      <c r="F69" s="16">
        <v>39.982776879661195</v>
      </c>
      <c r="G69" s="16">
        <v>31.976051591279099</v>
      </c>
      <c r="H69" s="16">
        <v>31.673565224034146</v>
      </c>
      <c r="I69" s="16">
        <v>32.109815025633267</v>
      </c>
      <c r="J69" s="16">
        <v>63.576110730889312</v>
      </c>
      <c r="K69" s="16">
        <v>44.905060708787268</v>
      </c>
      <c r="L69" s="16">
        <v>39.200021748540436</v>
      </c>
      <c r="M69" s="16">
        <v>63.576110730889312</v>
      </c>
    </row>
    <row r="70" spans="2:13" x14ac:dyDescent="0.2">
      <c r="B70" s="236"/>
      <c r="C70" s="41" t="s">
        <v>7</v>
      </c>
      <c r="D70" s="49">
        <v>39.946243533111605</v>
      </c>
      <c r="E70" s="16">
        <v>42.966463267483981</v>
      </c>
      <c r="F70" s="16">
        <v>23.7653834480566</v>
      </c>
      <c r="G70" s="16">
        <v>16.196074521630972</v>
      </c>
      <c r="H70" s="16">
        <v>52.546691883067552</v>
      </c>
      <c r="I70" s="16">
        <v>49.251444898257226</v>
      </c>
      <c r="J70" s="16">
        <v>17.993609920214261</v>
      </c>
      <c r="K70" s="16">
        <v>31.835773022062181</v>
      </c>
      <c r="L70" s="16">
        <v>42.478818371858665</v>
      </c>
      <c r="M70" s="16">
        <v>17.993609920214261</v>
      </c>
    </row>
    <row r="71" spans="2:13" x14ac:dyDescent="0.2">
      <c r="B71" s="236"/>
      <c r="C71" s="41" t="s">
        <v>8</v>
      </c>
      <c r="D71" s="49">
        <v>4.4938186050551758</v>
      </c>
      <c r="E71" s="16">
        <v>3.3472318760062327</v>
      </c>
      <c r="F71" s="16" t="s">
        <v>141</v>
      </c>
      <c r="G71" s="16" t="s">
        <v>141</v>
      </c>
      <c r="H71" s="16">
        <v>7.6077526447450081</v>
      </c>
      <c r="I71" s="16">
        <v>12.33019058318545</v>
      </c>
      <c r="J71" s="16" t="s">
        <v>141</v>
      </c>
      <c r="K71" s="16">
        <v>2.5314201442053346</v>
      </c>
      <c r="L71" s="16">
        <v>5.0167849592554834</v>
      </c>
      <c r="M71" s="16" t="s">
        <v>141</v>
      </c>
    </row>
    <row r="72" spans="2:13" x14ac:dyDescent="0.2">
      <c r="B72" s="236" t="s">
        <v>34</v>
      </c>
      <c r="C72" s="41" t="s">
        <v>35</v>
      </c>
      <c r="D72" s="49">
        <v>26.837187297490001</v>
      </c>
      <c r="E72" s="16">
        <v>23.893376098275425</v>
      </c>
      <c r="F72" s="16">
        <v>32.612627896566352</v>
      </c>
      <c r="G72" s="16">
        <v>20.879647673972173</v>
      </c>
      <c r="H72" s="16">
        <v>40.734271616714416</v>
      </c>
      <c r="I72" s="16">
        <v>25.573676712214315</v>
      </c>
      <c r="J72" s="16">
        <v>17.326280452553256</v>
      </c>
      <c r="K72" s="16">
        <v>27.192125114418005</v>
      </c>
      <c r="L72" s="16">
        <v>26.970464792352516</v>
      </c>
      <c r="M72" s="16">
        <v>17.326280452553256</v>
      </c>
    </row>
    <row r="73" spans="2:13" x14ac:dyDescent="0.2">
      <c r="B73" s="236"/>
      <c r="C73" s="41" t="s">
        <v>36</v>
      </c>
      <c r="D73" s="49">
        <v>24.626884812977227</v>
      </c>
      <c r="E73" s="16">
        <v>25.330291583031304</v>
      </c>
      <c r="F73" s="16">
        <v>22.854047871971922</v>
      </c>
      <c r="G73" s="16">
        <v>20.761297643717029</v>
      </c>
      <c r="H73" s="16">
        <v>20.566842285657465</v>
      </c>
      <c r="I73" s="16">
        <v>29.744549007899394</v>
      </c>
      <c r="J73" s="16">
        <v>30.035284627652654</v>
      </c>
      <c r="K73" s="16">
        <v>25.994025386808584</v>
      </c>
      <c r="L73" s="16">
        <v>24.160166384229154</v>
      </c>
      <c r="M73" s="16">
        <v>30.035284627652654</v>
      </c>
    </row>
    <row r="74" spans="2:13" x14ac:dyDescent="0.2">
      <c r="B74" s="236"/>
      <c r="C74" s="41" t="s">
        <v>9</v>
      </c>
      <c r="D74" s="49">
        <v>48.535927889534825</v>
      </c>
      <c r="E74" s="16">
        <v>50.776332318693505</v>
      </c>
      <c r="F74" s="16">
        <v>44.53332423146167</v>
      </c>
      <c r="G74" s="16">
        <v>58.359054682310727</v>
      </c>
      <c r="H74" s="16">
        <v>38.698886097628105</v>
      </c>
      <c r="I74" s="16">
        <v>44.681774279886291</v>
      </c>
      <c r="J74" s="16">
        <v>52.638434919794086</v>
      </c>
      <c r="K74" s="16">
        <v>46.813849498773827</v>
      </c>
      <c r="L74" s="16">
        <v>48.869368823418888</v>
      </c>
      <c r="M74" s="16">
        <v>52.638434919794086</v>
      </c>
    </row>
    <row r="75" spans="2:13" x14ac:dyDescent="0.2">
      <c r="B75" s="236" t="s">
        <v>37</v>
      </c>
      <c r="C75" s="41" t="s">
        <v>38</v>
      </c>
      <c r="D75" s="49">
        <v>7.4423078780627057</v>
      </c>
      <c r="E75" s="16">
        <v>6.934255647830212</v>
      </c>
      <c r="F75" s="16">
        <v>6.8251719456720084</v>
      </c>
      <c r="G75" s="16">
        <v>7.9002585928368632</v>
      </c>
      <c r="H75" s="16">
        <v>10.463845642088723</v>
      </c>
      <c r="I75" s="16">
        <v>7.1522639347204615</v>
      </c>
      <c r="J75" s="16">
        <v>11.402125537593319</v>
      </c>
      <c r="K75" s="16">
        <v>4.8289939053219548</v>
      </c>
      <c r="L75" s="16">
        <v>8.001137435863896</v>
      </c>
      <c r="M75" s="16">
        <v>11.402125537593319</v>
      </c>
    </row>
    <row r="76" spans="2:13" x14ac:dyDescent="0.2">
      <c r="B76" s="236"/>
      <c r="C76" s="41" t="s">
        <v>39</v>
      </c>
      <c r="D76" s="49">
        <v>1.688062512989853</v>
      </c>
      <c r="E76" s="16">
        <v>1.3865654140087029</v>
      </c>
      <c r="F76" s="16">
        <v>0.96915249567644979</v>
      </c>
      <c r="G76" s="16">
        <v>1.4506529634628702</v>
      </c>
      <c r="H76" s="16">
        <v>4.1773817674433049</v>
      </c>
      <c r="I76" s="16">
        <v>2.0050602626635183</v>
      </c>
      <c r="J76" s="16" t="s">
        <v>141</v>
      </c>
      <c r="K76" s="16">
        <v>1.7494278660883642</v>
      </c>
      <c r="L76" s="16">
        <v>1.6608766372956794</v>
      </c>
      <c r="M76" s="16" t="s">
        <v>141</v>
      </c>
    </row>
    <row r="77" spans="2:13" x14ac:dyDescent="0.2">
      <c r="B77" s="236"/>
      <c r="C77" s="41" t="s">
        <v>40</v>
      </c>
      <c r="D77" s="49">
        <v>60.511903853251034</v>
      </c>
      <c r="E77" s="16">
        <v>61.385365908233069</v>
      </c>
      <c r="F77" s="16">
        <v>60.944643310820013</v>
      </c>
      <c r="G77" s="16">
        <v>61.43909217143888</v>
      </c>
      <c r="H77" s="16">
        <v>52.121680975804473</v>
      </c>
      <c r="I77" s="16">
        <v>63.902460690917771</v>
      </c>
      <c r="J77" s="16">
        <v>62.614855836555947</v>
      </c>
      <c r="K77" s="16">
        <v>65.046680234178467</v>
      </c>
      <c r="L77" s="16">
        <v>59.332985346957081</v>
      </c>
      <c r="M77" s="16">
        <v>62.614855836555947</v>
      </c>
    </row>
    <row r="78" spans="2:13" x14ac:dyDescent="0.2">
      <c r="B78" s="236"/>
      <c r="C78" s="41" t="s">
        <v>149</v>
      </c>
      <c r="D78" s="49">
        <v>9.9100437090802913</v>
      </c>
      <c r="E78" s="16">
        <v>10.142457445810512</v>
      </c>
      <c r="F78" s="16">
        <v>8.6156254233637934</v>
      </c>
      <c r="G78" s="16">
        <v>10.234159212853186</v>
      </c>
      <c r="H78" s="16">
        <v>11.807937785176739</v>
      </c>
      <c r="I78" s="16">
        <v>8.3211109058932742</v>
      </c>
      <c r="J78" s="16">
        <v>6.1600841107503834</v>
      </c>
      <c r="K78" s="16">
        <v>10.935170317135469</v>
      </c>
      <c r="L78" s="16">
        <v>9.7420384309928174</v>
      </c>
      <c r="M78" s="16">
        <v>6.1600841107503834</v>
      </c>
    </row>
    <row r="79" spans="2:13" x14ac:dyDescent="0.2">
      <c r="B79" s="236"/>
      <c r="C79" s="41" t="s">
        <v>42</v>
      </c>
      <c r="D79" s="49">
        <v>20.447682046617885</v>
      </c>
      <c r="E79" s="16">
        <v>20.15135558411777</v>
      </c>
      <c r="F79" s="16">
        <v>22.645406824467642</v>
      </c>
      <c r="G79" s="16">
        <v>18.975837059408132</v>
      </c>
      <c r="H79" s="16">
        <v>21.429153829486765</v>
      </c>
      <c r="I79" s="16">
        <v>18.619104205804927</v>
      </c>
      <c r="J79" s="16">
        <v>17.624570915347761</v>
      </c>
      <c r="K79" s="16">
        <v>17.439727677276178</v>
      </c>
      <c r="L79" s="16">
        <v>21.262962148891134</v>
      </c>
      <c r="M79" s="16">
        <v>17.624570915347761</v>
      </c>
    </row>
    <row r="80" spans="2:13" ht="12.75" customHeight="1" x14ac:dyDescent="0.2">
      <c r="B80" s="198" t="s">
        <v>121</v>
      </c>
      <c r="C80" s="139" t="s">
        <v>152</v>
      </c>
      <c r="D80" s="49">
        <v>59.093294576889562</v>
      </c>
      <c r="E80" s="16">
        <v>60.199283205883646</v>
      </c>
      <c r="F80" s="16">
        <v>60.015831092767769</v>
      </c>
      <c r="G80" s="16">
        <v>58.667733827172654</v>
      </c>
      <c r="H80" s="16">
        <v>50.248895737766517</v>
      </c>
      <c r="I80" s="16">
        <v>61.459226936842271</v>
      </c>
      <c r="J80" s="16">
        <v>59.393545197984309</v>
      </c>
      <c r="K80" s="16">
        <v>64.315524278919554</v>
      </c>
      <c r="L80" s="16">
        <v>57.785112506102287</v>
      </c>
      <c r="M80" s="16">
        <v>59.393545197984309</v>
      </c>
    </row>
    <row r="81" spans="2:13" ht="12.75" customHeight="1" x14ac:dyDescent="0.2">
      <c r="B81" s="198"/>
      <c r="C81" s="139" t="s">
        <v>114</v>
      </c>
      <c r="D81" s="49">
        <v>4.7094005909900529</v>
      </c>
      <c r="E81" s="16">
        <v>4.0641101044459953</v>
      </c>
      <c r="F81" s="16">
        <v>3.8580467336222326</v>
      </c>
      <c r="G81" s="16">
        <v>4.8203555876063158</v>
      </c>
      <c r="H81" s="16">
        <v>8.6232860533687727</v>
      </c>
      <c r="I81" s="16">
        <v>4.7851100429197126</v>
      </c>
      <c r="J81" s="16">
        <v>9.3786351679949824</v>
      </c>
      <c r="K81" s="16">
        <v>3.1064180184445558</v>
      </c>
      <c r="L81" s="16">
        <v>4.99995600192144</v>
      </c>
      <c r="M81" s="16">
        <v>9.3786351679949824</v>
      </c>
    </row>
    <row r="82" spans="2:13" ht="12.75" customHeight="1" x14ac:dyDescent="0.2">
      <c r="B82" s="198"/>
      <c r="C82" s="139" t="s">
        <v>153</v>
      </c>
      <c r="D82" s="49">
        <v>5.5938424590737048</v>
      </c>
      <c r="E82" s="16">
        <v>5.8035036664279236</v>
      </c>
      <c r="F82" s="16">
        <v>5.409125693138531</v>
      </c>
      <c r="G82" s="16" t="s">
        <v>141</v>
      </c>
      <c r="H82" s="16">
        <v>7.6336542155338289</v>
      </c>
      <c r="I82" s="16">
        <v>3.1761479773760599</v>
      </c>
      <c r="J82" s="16" t="s">
        <v>141</v>
      </c>
      <c r="K82" s="16">
        <v>6.016820254765026</v>
      </c>
      <c r="L82" s="16">
        <v>5.5254300318717409</v>
      </c>
      <c r="M82" s="16" t="s">
        <v>141</v>
      </c>
    </row>
    <row r="83" spans="2:13" ht="12.75" customHeight="1" x14ac:dyDescent="0.2">
      <c r="B83" s="198"/>
      <c r="C83" s="139" t="s">
        <v>115</v>
      </c>
      <c r="D83" s="49">
        <v>8.6356231925997999</v>
      </c>
      <c r="E83" s="16">
        <v>7.8940597671568202</v>
      </c>
      <c r="F83" s="16">
        <v>8.7996507008833333</v>
      </c>
      <c r="G83" s="16">
        <v>9.1063198184569565</v>
      </c>
      <c r="H83" s="16">
        <v>11.515161016012119</v>
      </c>
      <c r="I83" s="16">
        <v>10.192998886184142</v>
      </c>
      <c r="J83" s="16" t="s">
        <v>141</v>
      </c>
      <c r="K83" s="16">
        <v>8.2063676709942524</v>
      </c>
      <c r="L83" s="16">
        <v>8.7514654778806626</v>
      </c>
      <c r="M83" s="16" t="s">
        <v>141</v>
      </c>
    </row>
    <row r="84" spans="2:13" ht="12.75" customHeight="1" x14ac:dyDescent="0.2">
      <c r="B84" s="198"/>
      <c r="C84" s="139" t="s">
        <v>116</v>
      </c>
      <c r="D84" s="49">
        <v>0.88697298273395841</v>
      </c>
      <c r="E84" s="16">
        <v>0.69769638703612258</v>
      </c>
      <c r="F84" s="16">
        <v>0.43188509429945271</v>
      </c>
      <c r="G84" s="16" t="s">
        <v>141</v>
      </c>
      <c r="H84" s="16">
        <v>2.369150828078058</v>
      </c>
      <c r="I84" s="16">
        <v>1.2574138756805691</v>
      </c>
      <c r="J84" s="16" t="s">
        <v>141</v>
      </c>
      <c r="K84" s="16">
        <v>0.81527199800036831</v>
      </c>
      <c r="L84" s="16">
        <v>0.90386527927146421</v>
      </c>
      <c r="M84" s="16" t="s">
        <v>141</v>
      </c>
    </row>
    <row r="85" spans="2:13" ht="12.75" customHeight="1" x14ac:dyDescent="0.2">
      <c r="B85" s="198"/>
      <c r="C85" s="139" t="s">
        <v>117</v>
      </c>
      <c r="D85" s="49">
        <v>0.87907550897834175</v>
      </c>
      <c r="E85" s="16">
        <v>0.61269481655920255</v>
      </c>
      <c r="F85" s="16">
        <v>0.53726740137699713</v>
      </c>
      <c r="G85" s="16" t="s">
        <v>141</v>
      </c>
      <c r="H85" s="16">
        <v>2.3883289400152363</v>
      </c>
      <c r="I85" s="16" t="s">
        <v>141</v>
      </c>
      <c r="J85" s="16" t="s">
        <v>141</v>
      </c>
      <c r="K85" s="16">
        <v>0.80207932302848761</v>
      </c>
      <c r="L85" s="16">
        <v>0.85507510086705352</v>
      </c>
      <c r="M85" s="16" t="s">
        <v>141</v>
      </c>
    </row>
    <row r="86" spans="2:13" ht="12.75" customHeight="1" x14ac:dyDescent="0.2">
      <c r="B86" s="198"/>
      <c r="C86" s="139" t="s">
        <v>118</v>
      </c>
      <c r="D86" s="49">
        <v>15.273718639034325</v>
      </c>
      <c r="E86" s="16">
        <v>15.560319946356413</v>
      </c>
      <c r="F86" s="16">
        <v>16.374720699246065</v>
      </c>
      <c r="G86" s="16">
        <v>15.954404712607181</v>
      </c>
      <c r="H86" s="16">
        <v>13.806275211785653</v>
      </c>
      <c r="I86" s="16">
        <v>13.42544703124649</v>
      </c>
      <c r="J86" s="16" t="s">
        <v>141</v>
      </c>
      <c r="K86" s="16">
        <v>12.916315513559731</v>
      </c>
      <c r="L86" s="16">
        <v>15.967618728079541</v>
      </c>
      <c r="M86" s="16" t="s">
        <v>141</v>
      </c>
    </row>
    <row r="87" spans="2:13" ht="12.75" customHeight="1" x14ac:dyDescent="0.2">
      <c r="B87" s="198"/>
      <c r="C87" s="139" t="s">
        <v>119</v>
      </c>
      <c r="D87" s="49">
        <v>3.0122295502823899</v>
      </c>
      <c r="E87" s="16">
        <v>3.1336276848235958</v>
      </c>
      <c r="F87" s="16">
        <v>2.9671252120497749</v>
      </c>
      <c r="G87" s="16" t="s">
        <v>141</v>
      </c>
      <c r="H87" s="16">
        <v>2.1792124814348268</v>
      </c>
      <c r="I87" s="16">
        <v>3.0862560089447535</v>
      </c>
      <c r="J87" s="16" t="s">
        <v>141</v>
      </c>
      <c r="K87" s="16">
        <v>1.7225758868773997</v>
      </c>
      <c r="L87" s="16">
        <v>3.3155976436981591</v>
      </c>
      <c r="M87" s="16" t="s">
        <v>141</v>
      </c>
    </row>
    <row r="88" spans="2:13" ht="12.75" customHeight="1" x14ac:dyDescent="0.2">
      <c r="B88" s="198"/>
      <c r="C88" s="139" t="s">
        <v>120</v>
      </c>
      <c r="D88" s="49">
        <v>1.915842499419653</v>
      </c>
      <c r="E88" s="16">
        <v>2.0347044213103649</v>
      </c>
      <c r="F88" s="16">
        <v>1.6063473726157729</v>
      </c>
      <c r="G88" s="16" t="s">
        <v>141</v>
      </c>
      <c r="H88" s="16">
        <v>1.2360355160049765</v>
      </c>
      <c r="I88" s="16" t="s">
        <v>141</v>
      </c>
      <c r="J88" s="16" t="s">
        <v>141</v>
      </c>
      <c r="K88" s="16">
        <v>2.0986270554109816</v>
      </c>
      <c r="L88" s="16">
        <v>1.8958792303079726</v>
      </c>
      <c r="M88" s="16" t="s">
        <v>141</v>
      </c>
    </row>
    <row r="89" spans="2:13" ht="12.75" customHeight="1" x14ac:dyDescent="0.2">
      <c r="B89" s="187" t="s">
        <v>193</v>
      </c>
      <c r="C89" s="157" t="s">
        <v>190</v>
      </c>
      <c r="D89" s="49">
        <v>9.0083633984640485</v>
      </c>
      <c r="E89" s="16">
        <v>8.3803856063534674</v>
      </c>
      <c r="F89" s="16">
        <v>7.5315265503316633</v>
      </c>
      <c r="G89" s="16">
        <v>9.4026995889157465</v>
      </c>
      <c r="H89" s="16">
        <v>12.936242871812478</v>
      </c>
      <c r="I89" s="16">
        <v>9.7207388902292582</v>
      </c>
      <c r="J89" s="16">
        <v>14.908483833144338</v>
      </c>
      <c r="K89" s="16">
        <v>5.9100722901646563</v>
      </c>
      <c r="L89" s="16">
        <v>9.6427993780444687</v>
      </c>
      <c r="M89" s="16">
        <v>14.908483833144338</v>
      </c>
    </row>
    <row r="90" spans="2:13" ht="12.75" customHeight="1" x14ac:dyDescent="0.2">
      <c r="B90" s="188"/>
      <c r="C90" s="157" t="s">
        <v>191</v>
      </c>
      <c r="D90" s="49">
        <v>65.591819301483881</v>
      </c>
      <c r="E90" s="16">
        <v>66.141223479658478</v>
      </c>
      <c r="F90" s="16">
        <v>67.634336923175596</v>
      </c>
      <c r="G90" s="16">
        <v>65.697184125675093</v>
      </c>
      <c r="H90" s="16">
        <v>58.663598427339394</v>
      </c>
      <c r="I90" s="16">
        <v>67.214927324529668</v>
      </c>
      <c r="J90" s="16">
        <v>65.746502227465129</v>
      </c>
      <c r="K90" s="16">
        <v>72.495837629179746</v>
      </c>
      <c r="L90" s="16">
        <v>63.867992333496815</v>
      </c>
      <c r="M90" s="16">
        <v>65.746502227465129</v>
      </c>
    </row>
    <row r="91" spans="2:13" ht="12.75" customHeight="1" x14ac:dyDescent="0.2">
      <c r="B91" s="189"/>
      <c r="C91" s="157" t="s">
        <v>192</v>
      </c>
      <c r="D91" s="49">
        <v>25.399817300053911</v>
      </c>
      <c r="E91" s="16">
        <v>25.478390913988232</v>
      </c>
      <c r="F91" s="16">
        <v>24.834136526492674</v>
      </c>
      <c r="G91" s="16">
        <v>24.900116285409108</v>
      </c>
      <c r="H91" s="16">
        <v>28.400158700848131</v>
      </c>
      <c r="I91" s="16">
        <v>23.064333785241072</v>
      </c>
      <c r="J91" s="16">
        <v>19.34501393939054</v>
      </c>
      <c r="K91" s="16">
        <v>21.59409008065597</v>
      </c>
      <c r="L91" s="16">
        <v>26.489208288459221</v>
      </c>
      <c r="M91" s="16">
        <v>19.34501393939054</v>
      </c>
    </row>
    <row r="92" spans="2:13" ht="12.75" customHeight="1" x14ac:dyDescent="0.2">
      <c r="B92" s="171"/>
      <c r="C92" s="11"/>
      <c r="D92" s="3"/>
      <c r="E92" s="3"/>
      <c r="F92" s="3"/>
      <c r="G92" s="3"/>
      <c r="H92" s="3"/>
      <c r="I92" s="3"/>
      <c r="J92" s="3"/>
      <c r="K92" s="170"/>
      <c r="L92" s="170"/>
      <c r="M92" s="3"/>
    </row>
    <row r="95" spans="2:13" ht="38.25" customHeight="1" x14ac:dyDescent="0.2">
      <c r="B95" s="237" t="s">
        <v>46</v>
      </c>
      <c r="C95" s="237"/>
      <c r="D95" s="90" t="s">
        <v>0</v>
      </c>
      <c r="E95" s="42" t="s">
        <v>72</v>
      </c>
      <c r="F95" s="42" t="s">
        <v>73</v>
      </c>
      <c r="G95" s="42" t="s">
        <v>74</v>
      </c>
      <c r="H95" s="42" t="s">
        <v>75</v>
      </c>
      <c r="I95" s="42" t="s">
        <v>76</v>
      </c>
      <c r="J95" s="42" t="s">
        <v>1</v>
      </c>
      <c r="K95" s="42" t="s">
        <v>68</v>
      </c>
      <c r="L95" s="42" t="s">
        <v>69</v>
      </c>
      <c r="M95" s="42" t="s">
        <v>1</v>
      </c>
    </row>
    <row r="96" spans="2:13" x14ac:dyDescent="0.2">
      <c r="B96" s="236" t="s">
        <v>2</v>
      </c>
      <c r="C96" s="89" t="s">
        <v>0</v>
      </c>
      <c r="D96" s="40">
        <v>3274</v>
      </c>
      <c r="E96" s="40">
        <v>2025</v>
      </c>
      <c r="F96" s="40">
        <v>408</v>
      </c>
      <c r="G96" s="40">
        <v>153</v>
      </c>
      <c r="H96" s="40">
        <v>413</v>
      </c>
      <c r="I96" s="40">
        <v>202</v>
      </c>
      <c r="J96" s="40">
        <v>73</v>
      </c>
      <c r="K96" s="40">
        <v>637</v>
      </c>
      <c r="L96" s="40">
        <v>2564</v>
      </c>
      <c r="M96" s="40">
        <v>73</v>
      </c>
    </row>
    <row r="97" spans="2:13" x14ac:dyDescent="0.2">
      <c r="B97" s="236"/>
      <c r="C97" s="41" t="s">
        <v>3</v>
      </c>
      <c r="D97" s="40">
        <v>1647</v>
      </c>
      <c r="E97" s="2">
        <v>1018</v>
      </c>
      <c r="F97" s="2">
        <v>179</v>
      </c>
      <c r="G97" s="2">
        <v>50</v>
      </c>
      <c r="H97" s="2">
        <v>243</v>
      </c>
      <c r="I97" s="2">
        <v>131</v>
      </c>
      <c r="J97" s="2">
        <v>26</v>
      </c>
      <c r="K97" s="2">
        <v>130</v>
      </c>
      <c r="L97" s="2">
        <v>1491</v>
      </c>
      <c r="M97" s="2">
        <v>26</v>
      </c>
    </row>
    <row r="98" spans="2:13" x14ac:dyDescent="0.2">
      <c r="B98" s="236"/>
      <c r="C98" s="41" t="s">
        <v>4</v>
      </c>
      <c r="D98" s="40">
        <v>1627</v>
      </c>
      <c r="E98" s="2">
        <v>1007</v>
      </c>
      <c r="F98" s="2">
        <v>229</v>
      </c>
      <c r="G98" s="2">
        <v>103</v>
      </c>
      <c r="H98" s="2">
        <v>170</v>
      </c>
      <c r="I98" s="2">
        <v>71</v>
      </c>
      <c r="J98" s="2">
        <v>47</v>
      </c>
      <c r="K98" s="2">
        <v>507</v>
      </c>
      <c r="L98" s="2">
        <v>1073</v>
      </c>
      <c r="M98" s="2">
        <v>47</v>
      </c>
    </row>
    <row r="99" spans="2:13" x14ac:dyDescent="0.2">
      <c r="B99" s="236" t="s">
        <v>10</v>
      </c>
      <c r="C99" s="41" t="s">
        <v>5</v>
      </c>
      <c r="D99" s="40">
        <v>425</v>
      </c>
      <c r="E99" s="2">
        <v>181</v>
      </c>
      <c r="F99" s="2">
        <v>131</v>
      </c>
      <c r="G99" s="2">
        <v>57</v>
      </c>
      <c r="H99" s="2">
        <v>29</v>
      </c>
      <c r="I99" s="2">
        <v>15</v>
      </c>
      <c r="J99" s="2">
        <v>12</v>
      </c>
      <c r="K99" s="2">
        <v>108</v>
      </c>
      <c r="L99" s="2">
        <v>305</v>
      </c>
      <c r="M99" s="2">
        <v>12</v>
      </c>
    </row>
    <row r="100" spans="2:13" x14ac:dyDescent="0.2">
      <c r="B100" s="236"/>
      <c r="C100" s="41" t="s">
        <v>6</v>
      </c>
      <c r="D100" s="40">
        <v>1290</v>
      </c>
      <c r="E100" s="2">
        <v>842</v>
      </c>
      <c r="F100" s="2">
        <v>166</v>
      </c>
      <c r="G100" s="2">
        <v>49</v>
      </c>
      <c r="H100" s="2">
        <v>124</v>
      </c>
      <c r="I100" s="2">
        <v>69</v>
      </c>
      <c r="J100" s="2">
        <v>40</v>
      </c>
      <c r="K100" s="2">
        <v>264</v>
      </c>
      <c r="L100" s="2">
        <v>986</v>
      </c>
      <c r="M100" s="2">
        <v>40</v>
      </c>
    </row>
    <row r="101" spans="2:13" x14ac:dyDescent="0.2">
      <c r="B101" s="236"/>
      <c r="C101" s="41" t="s">
        <v>7</v>
      </c>
      <c r="D101" s="40">
        <v>1412</v>
      </c>
      <c r="E101" s="2">
        <v>937</v>
      </c>
      <c r="F101" s="2">
        <v>105</v>
      </c>
      <c r="G101" s="2">
        <v>40</v>
      </c>
      <c r="H101" s="2">
        <v>212</v>
      </c>
      <c r="I101" s="2">
        <v>100</v>
      </c>
      <c r="J101" s="2">
        <v>18</v>
      </c>
      <c r="K101" s="2">
        <v>236</v>
      </c>
      <c r="L101" s="2">
        <v>1158</v>
      </c>
      <c r="M101" s="2">
        <v>18</v>
      </c>
    </row>
    <row r="102" spans="2:13" x14ac:dyDescent="0.2">
      <c r="B102" s="236"/>
      <c r="C102" s="41" t="s">
        <v>8</v>
      </c>
      <c r="D102" s="40">
        <v>147</v>
      </c>
      <c r="E102" s="2">
        <v>65</v>
      </c>
      <c r="F102" s="78">
        <v>6</v>
      </c>
      <c r="G102" s="78">
        <v>7</v>
      </c>
      <c r="H102" s="2">
        <v>48</v>
      </c>
      <c r="I102" s="2">
        <v>18</v>
      </c>
      <c r="J102" s="78">
        <v>3</v>
      </c>
      <c r="K102" s="2">
        <v>29</v>
      </c>
      <c r="L102" s="2">
        <v>115</v>
      </c>
      <c r="M102" s="78">
        <v>3</v>
      </c>
    </row>
    <row r="103" spans="2:13" x14ac:dyDescent="0.2">
      <c r="B103" s="236" t="s">
        <v>34</v>
      </c>
      <c r="C103" s="41" t="s">
        <v>35</v>
      </c>
      <c r="D103" s="40">
        <v>951</v>
      </c>
      <c r="E103" s="2">
        <v>524</v>
      </c>
      <c r="F103" s="2">
        <v>147</v>
      </c>
      <c r="G103" s="2">
        <v>32</v>
      </c>
      <c r="H103" s="2">
        <v>171</v>
      </c>
      <c r="I103" s="2">
        <v>62</v>
      </c>
      <c r="J103" s="2">
        <v>15</v>
      </c>
      <c r="K103" s="2">
        <v>199</v>
      </c>
      <c r="L103" s="2">
        <v>737</v>
      </c>
      <c r="M103" s="2">
        <v>15</v>
      </c>
    </row>
    <row r="104" spans="2:13" x14ac:dyDescent="0.2">
      <c r="B104" s="236"/>
      <c r="C104" s="41" t="s">
        <v>36</v>
      </c>
      <c r="D104" s="40">
        <v>825</v>
      </c>
      <c r="E104" s="2">
        <v>528</v>
      </c>
      <c r="F104" s="2">
        <v>83</v>
      </c>
      <c r="G104" s="2">
        <v>34</v>
      </c>
      <c r="H104" s="2">
        <v>104</v>
      </c>
      <c r="I104" s="2">
        <v>57</v>
      </c>
      <c r="J104" s="2">
        <v>19</v>
      </c>
      <c r="K104" s="2">
        <v>168</v>
      </c>
      <c r="L104" s="2">
        <v>638</v>
      </c>
      <c r="M104" s="2">
        <v>19</v>
      </c>
    </row>
    <row r="105" spans="2:13" x14ac:dyDescent="0.2">
      <c r="B105" s="236"/>
      <c r="C105" s="41" t="s">
        <v>9</v>
      </c>
      <c r="D105" s="40">
        <v>1498</v>
      </c>
      <c r="E105" s="2">
        <v>973</v>
      </c>
      <c r="F105" s="2">
        <v>178</v>
      </c>
      <c r="G105" s="2">
        <v>87</v>
      </c>
      <c r="H105" s="2">
        <v>138</v>
      </c>
      <c r="I105" s="2">
        <v>83</v>
      </c>
      <c r="J105" s="2">
        <v>39</v>
      </c>
      <c r="K105" s="2">
        <v>270</v>
      </c>
      <c r="L105" s="2">
        <v>1189</v>
      </c>
      <c r="M105" s="2">
        <v>39</v>
      </c>
    </row>
    <row r="106" spans="2:13" x14ac:dyDescent="0.2">
      <c r="B106" s="236" t="s">
        <v>37</v>
      </c>
      <c r="C106" s="41" t="s">
        <v>38</v>
      </c>
      <c r="D106" s="40">
        <v>384</v>
      </c>
      <c r="E106" s="2">
        <v>222</v>
      </c>
      <c r="F106" s="2">
        <v>50</v>
      </c>
      <c r="G106" s="2">
        <v>20</v>
      </c>
      <c r="H106" s="2">
        <v>55</v>
      </c>
      <c r="I106" s="2">
        <v>25</v>
      </c>
      <c r="J106" s="2">
        <v>12</v>
      </c>
      <c r="K106" s="2">
        <v>52</v>
      </c>
      <c r="L106" s="2">
        <v>320</v>
      </c>
      <c r="M106" s="2">
        <v>12</v>
      </c>
    </row>
    <row r="107" spans="2:13" x14ac:dyDescent="0.2">
      <c r="B107" s="236"/>
      <c r="C107" s="41" t="s">
        <v>39</v>
      </c>
      <c r="D107" s="40">
        <v>332</v>
      </c>
      <c r="E107" s="2">
        <v>168</v>
      </c>
      <c r="F107" s="2">
        <v>34</v>
      </c>
      <c r="G107" s="2">
        <v>16</v>
      </c>
      <c r="H107" s="2">
        <v>79</v>
      </c>
      <c r="I107" s="2">
        <v>26</v>
      </c>
      <c r="J107" s="78">
        <v>9</v>
      </c>
      <c r="K107" s="2">
        <v>64</v>
      </c>
      <c r="L107" s="2">
        <v>259</v>
      </c>
      <c r="M107" s="78">
        <v>9</v>
      </c>
    </row>
    <row r="108" spans="2:13" x14ac:dyDescent="0.2">
      <c r="B108" s="236"/>
      <c r="C108" s="41" t="s">
        <v>40</v>
      </c>
      <c r="D108" s="40">
        <v>1334</v>
      </c>
      <c r="E108" s="2">
        <v>877</v>
      </c>
      <c r="F108" s="2">
        <v>151</v>
      </c>
      <c r="G108" s="2">
        <v>64</v>
      </c>
      <c r="H108" s="2">
        <v>132</v>
      </c>
      <c r="I108" s="2">
        <v>79</v>
      </c>
      <c r="J108" s="2">
        <v>31</v>
      </c>
      <c r="K108" s="2">
        <v>278</v>
      </c>
      <c r="L108" s="2">
        <v>1025</v>
      </c>
      <c r="M108" s="2">
        <v>31</v>
      </c>
    </row>
    <row r="109" spans="2:13" x14ac:dyDescent="0.2">
      <c r="B109" s="236"/>
      <c r="C109" s="41" t="s">
        <v>149</v>
      </c>
      <c r="D109" s="40">
        <v>552</v>
      </c>
      <c r="E109" s="2">
        <v>349</v>
      </c>
      <c r="F109" s="2">
        <v>68</v>
      </c>
      <c r="G109" s="2">
        <v>25</v>
      </c>
      <c r="H109" s="2">
        <v>70</v>
      </c>
      <c r="I109" s="2">
        <v>30</v>
      </c>
      <c r="J109" s="2">
        <v>10</v>
      </c>
      <c r="K109" s="2">
        <v>125</v>
      </c>
      <c r="L109" s="2">
        <v>417</v>
      </c>
      <c r="M109" s="2">
        <v>10</v>
      </c>
    </row>
    <row r="110" spans="2:13" x14ac:dyDescent="0.2">
      <c r="B110" s="236"/>
      <c r="C110" s="41" t="s">
        <v>42</v>
      </c>
      <c r="D110" s="40">
        <v>672</v>
      </c>
      <c r="E110" s="2">
        <v>409</v>
      </c>
      <c r="F110" s="2">
        <v>105</v>
      </c>
      <c r="G110" s="2">
        <v>28</v>
      </c>
      <c r="H110" s="2">
        <v>77</v>
      </c>
      <c r="I110" s="2">
        <v>42</v>
      </c>
      <c r="J110" s="2">
        <v>11</v>
      </c>
      <c r="K110" s="2">
        <v>118</v>
      </c>
      <c r="L110" s="2">
        <v>543</v>
      </c>
      <c r="M110" s="2">
        <v>11</v>
      </c>
    </row>
    <row r="111" spans="2:13" ht="12.75" customHeight="1" x14ac:dyDescent="0.2">
      <c r="B111" s="198" t="s">
        <v>121</v>
      </c>
      <c r="C111" s="139" t="s">
        <v>152</v>
      </c>
      <c r="D111" s="40">
        <v>1251</v>
      </c>
      <c r="E111" s="2">
        <v>827</v>
      </c>
      <c r="F111" s="2">
        <v>142</v>
      </c>
      <c r="G111" s="2">
        <v>58</v>
      </c>
      <c r="H111" s="2">
        <v>123</v>
      </c>
      <c r="I111" s="2">
        <v>73</v>
      </c>
      <c r="J111" s="2">
        <v>28</v>
      </c>
      <c r="K111" s="2">
        <v>266</v>
      </c>
      <c r="L111" s="2">
        <v>957</v>
      </c>
      <c r="M111" s="2">
        <v>28</v>
      </c>
    </row>
    <row r="112" spans="2:13" ht="12.75" customHeight="1" x14ac:dyDescent="0.2">
      <c r="B112" s="198"/>
      <c r="C112" s="139" t="s">
        <v>114</v>
      </c>
      <c r="D112" s="40">
        <v>230</v>
      </c>
      <c r="E112" s="2">
        <v>122</v>
      </c>
      <c r="F112" s="2">
        <v>27</v>
      </c>
      <c r="G112" s="2">
        <v>12</v>
      </c>
      <c r="H112" s="2">
        <v>44</v>
      </c>
      <c r="I112" s="2">
        <v>15</v>
      </c>
      <c r="J112" s="2">
        <v>10</v>
      </c>
      <c r="K112" s="2">
        <v>33</v>
      </c>
      <c r="L112" s="2">
        <v>187</v>
      </c>
      <c r="M112" s="2">
        <v>10</v>
      </c>
    </row>
    <row r="113" spans="2:13" ht="12.75" customHeight="1" x14ac:dyDescent="0.2">
      <c r="B113" s="198"/>
      <c r="C113" s="139" t="s">
        <v>153</v>
      </c>
      <c r="D113" s="40">
        <v>242</v>
      </c>
      <c r="E113" s="2">
        <v>157</v>
      </c>
      <c r="F113" s="2">
        <v>31</v>
      </c>
      <c r="G113" s="2">
        <v>7</v>
      </c>
      <c r="H113" s="2">
        <v>33</v>
      </c>
      <c r="I113" s="2">
        <v>11</v>
      </c>
      <c r="J113" s="2">
        <v>3</v>
      </c>
      <c r="K113" s="2">
        <v>56</v>
      </c>
      <c r="L113" s="2">
        <v>183</v>
      </c>
      <c r="M113" s="2">
        <v>3</v>
      </c>
    </row>
    <row r="114" spans="2:13" ht="12.75" customHeight="1" x14ac:dyDescent="0.2">
      <c r="B114" s="198"/>
      <c r="C114" s="139" t="s">
        <v>115</v>
      </c>
      <c r="D114" s="40">
        <v>390</v>
      </c>
      <c r="E114" s="2">
        <v>224</v>
      </c>
      <c r="F114" s="2">
        <v>54</v>
      </c>
      <c r="G114" s="2">
        <v>20</v>
      </c>
      <c r="H114" s="2">
        <v>56</v>
      </c>
      <c r="I114" s="2">
        <v>29</v>
      </c>
      <c r="J114" s="2">
        <v>7</v>
      </c>
      <c r="K114" s="2">
        <v>81</v>
      </c>
      <c r="L114" s="2">
        <v>302</v>
      </c>
      <c r="M114" s="2">
        <v>7</v>
      </c>
    </row>
    <row r="115" spans="2:13" ht="12.75" customHeight="1" x14ac:dyDescent="0.2">
      <c r="B115" s="198"/>
      <c r="C115" s="139" t="s">
        <v>116</v>
      </c>
      <c r="D115" s="40">
        <v>221</v>
      </c>
      <c r="E115" s="2">
        <v>108</v>
      </c>
      <c r="F115" s="2">
        <v>16</v>
      </c>
      <c r="G115" s="2">
        <v>9</v>
      </c>
      <c r="H115" s="2">
        <v>64</v>
      </c>
      <c r="I115" s="2">
        <v>20</v>
      </c>
      <c r="J115" s="2">
        <v>4</v>
      </c>
      <c r="K115" s="2">
        <v>42</v>
      </c>
      <c r="L115" s="2">
        <v>175</v>
      </c>
      <c r="M115" s="2">
        <v>4</v>
      </c>
    </row>
    <row r="116" spans="2:13" ht="12.75" customHeight="1" x14ac:dyDescent="0.2">
      <c r="B116" s="198"/>
      <c r="C116" s="139" t="s">
        <v>117</v>
      </c>
      <c r="D116" s="40">
        <v>113</v>
      </c>
      <c r="E116" s="2">
        <v>58</v>
      </c>
      <c r="F116" s="2">
        <v>18</v>
      </c>
      <c r="G116" s="2">
        <v>8</v>
      </c>
      <c r="H116" s="2">
        <v>17</v>
      </c>
      <c r="I116" s="2">
        <v>6</v>
      </c>
      <c r="J116" s="2">
        <v>6</v>
      </c>
      <c r="K116" s="2">
        <v>21</v>
      </c>
      <c r="L116" s="2">
        <v>86</v>
      </c>
      <c r="M116" s="2">
        <v>6</v>
      </c>
    </row>
    <row r="117" spans="2:13" ht="12.75" customHeight="1" x14ac:dyDescent="0.2">
      <c r="B117" s="198"/>
      <c r="C117" s="139" t="s">
        <v>118</v>
      </c>
      <c r="D117" s="40">
        <v>501</v>
      </c>
      <c r="E117" s="2">
        <v>315</v>
      </c>
      <c r="F117" s="2">
        <v>76</v>
      </c>
      <c r="G117" s="2">
        <v>23</v>
      </c>
      <c r="H117" s="2">
        <v>50</v>
      </c>
      <c r="I117" s="2">
        <v>30</v>
      </c>
      <c r="J117" s="2">
        <v>7</v>
      </c>
      <c r="K117" s="2">
        <v>87</v>
      </c>
      <c r="L117" s="2">
        <v>407</v>
      </c>
      <c r="M117" s="2">
        <v>7</v>
      </c>
    </row>
    <row r="118" spans="2:13" ht="12.75" customHeight="1" x14ac:dyDescent="0.2">
      <c r="B118" s="198"/>
      <c r="C118" s="139" t="s">
        <v>119</v>
      </c>
      <c r="D118" s="40">
        <v>168</v>
      </c>
      <c r="E118" s="2">
        <v>108</v>
      </c>
      <c r="F118" s="2">
        <v>23</v>
      </c>
      <c r="G118" s="2">
        <v>8</v>
      </c>
      <c r="H118" s="2">
        <v>13</v>
      </c>
      <c r="I118" s="2">
        <v>12</v>
      </c>
      <c r="J118" s="2">
        <v>4</v>
      </c>
      <c r="K118" s="2">
        <v>19</v>
      </c>
      <c r="L118" s="2">
        <v>145</v>
      </c>
      <c r="M118" s="2">
        <v>4</v>
      </c>
    </row>
    <row r="119" spans="2:13" ht="12.75" customHeight="1" x14ac:dyDescent="0.2">
      <c r="B119" s="198"/>
      <c r="C119" s="139" t="s">
        <v>120</v>
      </c>
      <c r="D119" s="40">
        <v>158</v>
      </c>
      <c r="E119" s="2">
        <v>106</v>
      </c>
      <c r="F119" s="2">
        <v>21</v>
      </c>
      <c r="G119" s="2">
        <v>8</v>
      </c>
      <c r="H119" s="2">
        <v>13</v>
      </c>
      <c r="I119" s="2">
        <v>6</v>
      </c>
      <c r="J119" s="2">
        <v>4</v>
      </c>
      <c r="K119" s="2">
        <v>32</v>
      </c>
      <c r="L119" s="2">
        <v>122</v>
      </c>
      <c r="M119" s="2">
        <v>4</v>
      </c>
    </row>
    <row r="120" spans="2:13" ht="12.75" customHeight="1" x14ac:dyDescent="0.2">
      <c r="B120" s="187" t="s">
        <v>193</v>
      </c>
      <c r="C120" s="157" t="s">
        <v>190</v>
      </c>
      <c r="D120" s="40">
        <v>636</v>
      </c>
      <c r="E120" s="2">
        <v>371</v>
      </c>
      <c r="F120" s="2">
        <v>68</v>
      </c>
      <c r="G120" s="2">
        <v>32</v>
      </c>
      <c r="H120" s="2">
        <v>101</v>
      </c>
      <c r="I120" s="2">
        <v>45</v>
      </c>
      <c r="J120" s="2">
        <v>19</v>
      </c>
      <c r="K120" s="2">
        <v>96</v>
      </c>
      <c r="L120" s="2">
        <v>521</v>
      </c>
      <c r="M120" s="2">
        <v>19</v>
      </c>
    </row>
    <row r="121" spans="2:13" ht="12.75" customHeight="1" x14ac:dyDescent="0.2">
      <c r="B121" s="188"/>
      <c r="C121" s="157" t="s">
        <v>191</v>
      </c>
      <c r="D121" s="40">
        <v>1788</v>
      </c>
      <c r="E121" s="2">
        <v>1127</v>
      </c>
      <c r="F121" s="2">
        <v>224</v>
      </c>
      <c r="G121" s="2">
        <v>83</v>
      </c>
      <c r="H121" s="2">
        <v>209</v>
      </c>
      <c r="I121" s="2">
        <v>104</v>
      </c>
      <c r="J121" s="2">
        <v>41</v>
      </c>
      <c r="K121" s="2">
        <v>393</v>
      </c>
      <c r="L121" s="2">
        <v>1354</v>
      </c>
      <c r="M121" s="2">
        <v>41</v>
      </c>
    </row>
    <row r="122" spans="2:13" ht="12.75" customHeight="1" x14ac:dyDescent="0.2">
      <c r="B122" s="189"/>
      <c r="C122" s="157" t="s">
        <v>192</v>
      </c>
      <c r="D122" s="40">
        <v>850</v>
      </c>
      <c r="E122" s="2">
        <v>527</v>
      </c>
      <c r="F122" s="2">
        <v>116</v>
      </c>
      <c r="G122" s="2">
        <v>38</v>
      </c>
      <c r="H122" s="2">
        <v>103</v>
      </c>
      <c r="I122" s="2">
        <v>53</v>
      </c>
      <c r="J122" s="2">
        <v>13</v>
      </c>
      <c r="K122" s="2">
        <v>148</v>
      </c>
      <c r="L122" s="2">
        <v>689</v>
      </c>
      <c r="M122" s="2">
        <v>13</v>
      </c>
    </row>
    <row r="123" spans="2:13" ht="12.75" customHeight="1" x14ac:dyDescent="0.2">
      <c r="B123" s="171"/>
      <c r="C123" s="11"/>
      <c r="D123" s="3"/>
      <c r="E123" s="3"/>
      <c r="F123" s="3"/>
      <c r="G123" s="3"/>
      <c r="H123" s="3"/>
      <c r="I123" s="3"/>
      <c r="J123" s="3"/>
      <c r="K123" s="170"/>
      <c r="L123" s="170"/>
      <c r="M123" s="3"/>
    </row>
  </sheetData>
  <mergeCells count="31">
    <mergeCell ref="B80:B88"/>
    <mergeCell ref="B111:B119"/>
    <mergeCell ref="E3:J3"/>
    <mergeCell ref="K3:M3"/>
    <mergeCell ref="D3:D4"/>
    <mergeCell ref="B3:C4"/>
    <mergeCell ref="B5:B7"/>
    <mergeCell ref="B8:B11"/>
    <mergeCell ref="B12:B14"/>
    <mergeCell ref="B15:B19"/>
    <mergeCell ref="B34:C34"/>
    <mergeCell ref="B75:B79"/>
    <mergeCell ref="B65:B67"/>
    <mergeCell ref="B68:B71"/>
    <mergeCell ref="B72:B74"/>
    <mergeCell ref="B35:B37"/>
    <mergeCell ref="B38:B41"/>
    <mergeCell ref="B42:B44"/>
    <mergeCell ref="B45:B49"/>
    <mergeCell ref="B64:C64"/>
    <mergeCell ref="B20:B28"/>
    <mergeCell ref="B50:B58"/>
    <mergeCell ref="B29:B31"/>
    <mergeCell ref="B59:B61"/>
    <mergeCell ref="B89:B91"/>
    <mergeCell ref="B120:B122"/>
    <mergeCell ref="B103:B105"/>
    <mergeCell ref="B106:B110"/>
    <mergeCell ref="B95:C95"/>
    <mergeCell ref="B96:B98"/>
    <mergeCell ref="B99:B102"/>
  </mergeCells>
  <conditionalFormatting sqref="H111:I119">
    <cfRule type="cellIs" dxfId="60" priority="24" operator="lessThan">
      <formula>10</formula>
    </cfRule>
  </conditionalFormatting>
  <conditionalFormatting sqref="E111:E119">
    <cfRule type="cellIs" dxfId="59" priority="23" operator="lessThan">
      <formula>10</formula>
    </cfRule>
  </conditionalFormatting>
  <conditionalFormatting sqref="E111:I119">
    <cfRule type="cellIs" dxfId="58" priority="22" operator="lessThan">
      <formula>10</formula>
    </cfRule>
  </conditionalFormatting>
  <conditionalFormatting sqref="J111:J119">
    <cfRule type="cellIs" dxfId="57" priority="21" operator="lessThan">
      <formula>10</formula>
    </cfRule>
  </conditionalFormatting>
  <conditionalFormatting sqref="J111:J119">
    <cfRule type="cellIs" dxfId="56" priority="20" operator="lessThan">
      <formula>10</formula>
    </cfRule>
  </conditionalFormatting>
  <conditionalFormatting sqref="D111:J119">
    <cfRule type="cellIs" dxfId="55" priority="19" operator="lessThan">
      <formula>10</formula>
    </cfRule>
  </conditionalFormatting>
  <conditionalFormatting sqref="D111:J119">
    <cfRule type="cellIs" dxfId="54" priority="18" operator="lessThan">
      <formula>10</formula>
    </cfRule>
  </conditionalFormatting>
  <conditionalFormatting sqref="K111:M119">
    <cfRule type="cellIs" dxfId="53" priority="17" operator="lessThan">
      <formula>10</formula>
    </cfRule>
  </conditionalFormatting>
  <conditionalFormatting sqref="K111:M119">
    <cfRule type="cellIs" dxfId="52" priority="16" operator="lessThan">
      <formula>10</formula>
    </cfRule>
  </conditionalFormatting>
  <conditionalFormatting sqref="K111:M119">
    <cfRule type="cellIs" dxfId="51" priority="15" operator="lessThan">
      <formula>10</formula>
    </cfRule>
  </conditionalFormatting>
  <conditionalFormatting sqref="K111:M119">
    <cfRule type="cellIs" dxfId="50" priority="14" operator="lessThan">
      <formula>10</formula>
    </cfRule>
  </conditionalFormatting>
  <conditionalFormatting sqref="D96:M119">
    <cfRule type="cellIs" dxfId="49" priority="13" operator="lessThan">
      <formula>10</formula>
    </cfRule>
  </conditionalFormatting>
  <conditionalFormatting sqref="H120:I122">
    <cfRule type="cellIs" dxfId="48" priority="12" operator="lessThan">
      <formula>10</formula>
    </cfRule>
  </conditionalFormatting>
  <conditionalFormatting sqref="E120:E122">
    <cfRule type="cellIs" dxfId="47" priority="11" operator="lessThan">
      <formula>10</formula>
    </cfRule>
  </conditionalFormatting>
  <conditionalFormatting sqref="E120:I122">
    <cfRule type="cellIs" dxfId="46" priority="10" operator="lessThan">
      <formula>10</formula>
    </cfRule>
  </conditionalFormatting>
  <conditionalFormatting sqref="J120:J122">
    <cfRule type="cellIs" dxfId="45" priority="9" operator="lessThan">
      <formula>10</formula>
    </cfRule>
  </conditionalFormatting>
  <conditionalFormatting sqref="J120:J122">
    <cfRule type="cellIs" dxfId="44" priority="8" operator="lessThan">
      <formula>10</formula>
    </cfRule>
  </conditionalFormatting>
  <conditionalFormatting sqref="D120:J122">
    <cfRule type="cellIs" dxfId="43" priority="7" operator="lessThan">
      <formula>10</formula>
    </cfRule>
  </conditionalFormatting>
  <conditionalFormatting sqref="D120:J122">
    <cfRule type="cellIs" dxfId="42" priority="6" operator="lessThan">
      <formula>10</formula>
    </cfRule>
  </conditionalFormatting>
  <conditionalFormatting sqref="K120:M122">
    <cfRule type="cellIs" dxfId="41" priority="5" operator="lessThan">
      <formula>10</formula>
    </cfRule>
  </conditionalFormatting>
  <conditionalFormatting sqref="K120:M122">
    <cfRule type="cellIs" dxfId="40" priority="4" operator="lessThan">
      <formula>10</formula>
    </cfRule>
  </conditionalFormatting>
  <conditionalFormatting sqref="K120:M122">
    <cfRule type="cellIs" dxfId="39" priority="3" operator="lessThan">
      <formula>10</formula>
    </cfRule>
  </conditionalFormatting>
  <conditionalFormatting sqref="K120:M122">
    <cfRule type="cellIs" dxfId="38" priority="2" operator="lessThan">
      <formula>10</formula>
    </cfRule>
  </conditionalFormatting>
  <conditionalFormatting sqref="D120:M122">
    <cfRule type="cellIs" dxfId="37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26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" x14ac:dyDescent="0.2"/>
  <cols>
    <col min="1" max="1" width="2" style="1" customWidth="1"/>
    <col min="2" max="2" width="11" style="122" customWidth="1"/>
    <col min="3" max="3" width="30.28515625" style="1" customWidth="1"/>
    <col min="4" max="4" width="10.140625" style="1" bestFit="1" customWidth="1"/>
    <col min="5" max="5" width="9.140625" style="1" bestFit="1" customWidth="1"/>
    <col min="6" max="6" width="9" style="1" customWidth="1"/>
    <col min="7" max="7" width="9.140625" style="1" bestFit="1" customWidth="1"/>
    <col min="8" max="8" width="10" style="1" bestFit="1" customWidth="1"/>
    <col min="9" max="9" width="10.140625" style="1" bestFit="1" customWidth="1"/>
    <col min="10" max="11" width="8.140625" style="1" bestFit="1" customWidth="1"/>
    <col min="12" max="12" width="2" style="4" customWidth="1"/>
    <col min="13" max="13" width="10" style="1" customWidth="1"/>
    <col min="14" max="14" width="9.140625" style="1" bestFit="1" customWidth="1"/>
    <col min="15" max="15" width="9.140625" style="1" customWidth="1"/>
    <col min="16" max="16" width="9.140625" style="1" bestFit="1" customWidth="1"/>
    <col min="17" max="18" width="10.140625" style="1" bestFit="1" customWidth="1"/>
    <col min="19" max="19" width="8" style="1" bestFit="1" customWidth="1"/>
    <col min="20" max="20" width="8.140625" style="1" bestFit="1" customWidth="1"/>
    <col min="21" max="21" width="2" style="4" customWidth="1"/>
    <col min="22" max="23" width="9.140625" style="1" bestFit="1" customWidth="1"/>
    <col min="24" max="24" width="9.28515625" style="1" customWidth="1"/>
    <col min="25" max="26" width="9.140625" style="1" bestFit="1" customWidth="1"/>
    <col min="27" max="27" width="10.140625" style="1" bestFit="1" customWidth="1"/>
    <col min="28" max="29" width="8" style="1" bestFit="1" customWidth="1"/>
    <col min="30" max="16384" width="11.42578125" style="1"/>
  </cols>
  <sheetData>
    <row r="2" spans="2:29" ht="15" x14ac:dyDescent="0.2">
      <c r="B2" s="110" t="s">
        <v>129</v>
      </c>
    </row>
    <row r="3" spans="2:29" ht="15" customHeight="1" x14ac:dyDescent="0.2">
      <c r="B3" s="245" t="s">
        <v>45</v>
      </c>
      <c r="C3" s="245"/>
      <c r="D3" s="243" t="s">
        <v>84</v>
      </c>
      <c r="E3" s="243"/>
      <c r="F3" s="243"/>
      <c r="G3" s="243"/>
      <c r="H3" s="243"/>
      <c r="I3" s="243"/>
      <c r="J3" s="243"/>
      <c r="K3" s="243"/>
      <c r="L3" s="75"/>
      <c r="M3" s="243" t="s">
        <v>85</v>
      </c>
      <c r="N3" s="243"/>
      <c r="O3" s="243"/>
      <c r="P3" s="243"/>
      <c r="Q3" s="243"/>
      <c r="R3" s="243"/>
      <c r="S3" s="243"/>
      <c r="T3" s="243"/>
      <c r="U3" s="75"/>
      <c r="V3" s="243" t="s">
        <v>86</v>
      </c>
      <c r="W3" s="243"/>
      <c r="X3" s="243"/>
      <c r="Y3" s="243"/>
      <c r="Z3" s="243"/>
      <c r="AA3" s="243"/>
      <c r="AB3" s="243"/>
      <c r="AC3" s="243"/>
    </row>
    <row r="4" spans="2:29" ht="31.5" customHeight="1" x14ac:dyDescent="0.2">
      <c r="B4" s="245"/>
      <c r="C4" s="245"/>
      <c r="D4" s="52" t="s">
        <v>0</v>
      </c>
      <c r="E4" s="82" t="s">
        <v>78</v>
      </c>
      <c r="F4" s="82" t="s">
        <v>79</v>
      </c>
      <c r="G4" s="82" t="s">
        <v>82</v>
      </c>
      <c r="H4" s="82" t="s">
        <v>80</v>
      </c>
      <c r="I4" s="82" t="s">
        <v>81</v>
      </c>
      <c r="J4" s="82" t="s">
        <v>83</v>
      </c>
      <c r="K4" s="82" t="s">
        <v>1</v>
      </c>
      <c r="L4" s="75"/>
      <c r="M4" s="52" t="s">
        <v>0</v>
      </c>
      <c r="N4" s="82" t="s">
        <v>78</v>
      </c>
      <c r="O4" s="82" t="s">
        <v>79</v>
      </c>
      <c r="P4" s="82" t="s">
        <v>82</v>
      </c>
      <c r="Q4" s="82" t="s">
        <v>80</v>
      </c>
      <c r="R4" s="82" t="s">
        <v>81</v>
      </c>
      <c r="S4" s="82" t="s">
        <v>83</v>
      </c>
      <c r="T4" s="82" t="s">
        <v>1</v>
      </c>
      <c r="U4" s="75"/>
      <c r="V4" s="52" t="s">
        <v>0</v>
      </c>
      <c r="W4" s="82" t="s">
        <v>78</v>
      </c>
      <c r="X4" s="82" t="s">
        <v>79</v>
      </c>
      <c r="Y4" s="82" t="s">
        <v>82</v>
      </c>
      <c r="Z4" s="82" t="s">
        <v>80</v>
      </c>
      <c r="AA4" s="82" t="s">
        <v>81</v>
      </c>
      <c r="AB4" s="82" t="s">
        <v>83</v>
      </c>
      <c r="AC4" s="82" t="s">
        <v>1</v>
      </c>
    </row>
    <row r="5" spans="2:29" ht="14.25" customHeight="1" x14ac:dyDescent="0.2">
      <c r="B5" s="244" t="s">
        <v>2</v>
      </c>
      <c r="C5" s="51" t="s">
        <v>0</v>
      </c>
      <c r="D5" s="53">
        <v>340302.80876998231</v>
      </c>
      <c r="E5" s="54">
        <v>63060.355619999988</v>
      </c>
      <c r="F5" s="54">
        <v>13289.638420000005</v>
      </c>
      <c r="G5" s="54">
        <v>37897.629039999978</v>
      </c>
      <c r="H5" s="54">
        <v>214047.38866000017</v>
      </c>
      <c r="I5" s="54">
        <v>5216.6164200000003</v>
      </c>
      <c r="J5" s="54">
        <v>1117.5089800000001</v>
      </c>
      <c r="K5" s="54">
        <v>5673.6716300000026</v>
      </c>
      <c r="L5" s="76"/>
      <c r="M5" s="53">
        <v>298247.65144999226</v>
      </c>
      <c r="N5" s="54">
        <v>52783.135349999895</v>
      </c>
      <c r="O5" s="54">
        <v>10050.316250000003</v>
      </c>
      <c r="P5" s="54">
        <v>21654.49351</v>
      </c>
      <c r="Q5" s="54">
        <v>203093.72256000011</v>
      </c>
      <c r="R5" s="54">
        <v>4976.0388000000003</v>
      </c>
      <c r="S5" s="54" t="s">
        <v>141</v>
      </c>
      <c r="T5" s="54">
        <v>5463.8723100000025</v>
      </c>
      <c r="U5" s="76"/>
      <c r="V5" s="53">
        <v>42055.15732000018</v>
      </c>
      <c r="W5" s="54">
        <v>10277.220270000009</v>
      </c>
      <c r="X5" s="54">
        <v>3239.3221700000004</v>
      </c>
      <c r="Y5" s="54">
        <v>16243.135530000014</v>
      </c>
      <c r="Z5" s="54">
        <v>10953.666099999993</v>
      </c>
      <c r="AA5" s="54" t="s">
        <v>141</v>
      </c>
      <c r="AB5" s="54">
        <v>891.43631000000005</v>
      </c>
      <c r="AC5" s="54" t="s">
        <v>141</v>
      </c>
    </row>
    <row r="6" spans="2:29" ht="14.25" customHeight="1" x14ac:dyDescent="0.2">
      <c r="B6" s="244"/>
      <c r="C6" s="50" t="s">
        <v>3</v>
      </c>
      <c r="D6" s="53">
        <v>175493.94079999806</v>
      </c>
      <c r="E6" s="55">
        <v>24650.757619999971</v>
      </c>
      <c r="F6" s="55">
        <v>7647.353619999998</v>
      </c>
      <c r="G6" s="55">
        <v>12143.708789999997</v>
      </c>
      <c r="H6" s="55">
        <v>124415.33207000098</v>
      </c>
      <c r="I6" s="55">
        <v>4145.6040700000003</v>
      </c>
      <c r="J6" s="55" t="s">
        <v>141</v>
      </c>
      <c r="K6" s="55">
        <v>1930.3327099999997</v>
      </c>
      <c r="L6" s="76"/>
      <c r="M6" s="53">
        <v>154801.63269999943</v>
      </c>
      <c r="N6" s="55">
        <v>20003.705999999984</v>
      </c>
      <c r="O6" s="55">
        <v>5593.0855699999993</v>
      </c>
      <c r="P6" s="55">
        <v>5995.5141100000001</v>
      </c>
      <c r="Q6" s="55">
        <v>117247.82622000086</v>
      </c>
      <c r="R6" s="55">
        <v>3905.0264500000008</v>
      </c>
      <c r="S6" s="55" t="s">
        <v>141</v>
      </c>
      <c r="T6" s="55">
        <v>1830.4016799999995</v>
      </c>
      <c r="U6" s="76"/>
      <c r="V6" s="53">
        <v>20692.308099999962</v>
      </c>
      <c r="W6" s="55">
        <v>4647.0516199999993</v>
      </c>
      <c r="X6" s="55">
        <v>2054.2680499999997</v>
      </c>
      <c r="Y6" s="55">
        <v>6148.1946799999978</v>
      </c>
      <c r="Z6" s="55">
        <v>7167.5058500000014</v>
      </c>
      <c r="AA6" s="55" t="s">
        <v>141</v>
      </c>
      <c r="AB6" s="55" t="s">
        <v>141</v>
      </c>
      <c r="AC6" s="55" t="s">
        <v>141</v>
      </c>
    </row>
    <row r="7" spans="2:29" ht="14.25" customHeight="1" x14ac:dyDescent="0.2">
      <c r="B7" s="244"/>
      <c r="C7" s="50" t="s">
        <v>4</v>
      </c>
      <c r="D7" s="53">
        <v>164808.86797000215</v>
      </c>
      <c r="E7" s="55">
        <v>38409.597999999874</v>
      </c>
      <c r="F7" s="55">
        <v>5642.2848000000022</v>
      </c>
      <c r="G7" s="55">
        <v>25753.920249999992</v>
      </c>
      <c r="H7" s="55">
        <v>89632.056590000575</v>
      </c>
      <c r="I7" s="55" t="s">
        <v>141</v>
      </c>
      <c r="J7" s="55" t="s">
        <v>141</v>
      </c>
      <c r="K7" s="55">
        <v>3743.3389200000001</v>
      </c>
      <c r="L7" s="76"/>
      <c r="M7" s="53">
        <v>143446.01875000176</v>
      </c>
      <c r="N7" s="55">
        <v>32779.429350000071</v>
      </c>
      <c r="O7" s="55">
        <v>4457.2306800000015</v>
      </c>
      <c r="P7" s="55">
        <v>15658.979400000006</v>
      </c>
      <c r="Q7" s="55">
        <v>85845.896340000429</v>
      </c>
      <c r="R7" s="55" t="s">
        <v>141</v>
      </c>
      <c r="S7" s="55" t="s">
        <v>141</v>
      </c>
      <c r="T7" s="55">
        <v>3633.4706299999998</v>
      </c>
      <c r="U7" s="76"/>
      <c r="V7" s="53">
        <v>21362.849219999945</v>
      </c>
      <c r="W7" s="55">
        <v>5630.1686499999932</v>
      </c>
      <c r="X7" s="55" t="s">
        <v>141</v>
      </c>
      <c r="Y7" s="55">
        <v>10094.940850000003</v>
      </c>
      <c r="Z7" s="55">
        <v>3786.1602500000008</v>
      </c>
      <c r="AA7" s="55" t="s">
        <v>141</v>
      </c>
      <c r="AB7" s="55" t="s">
        <v>141</v>
      </c>
      <c r="AC7" s="55" t="s">
        <v>141</v>
      </c>
    </row>
    <row r="8" spans="2:29" ht="14.25" customHeight="1" x14ac:dyDescent="0.2">
      <c r="B8" s="244" t="s">
        <v>10</v>
      </c>
      <c r="C8" s="50" t="s">
        <v>5</v>
      </c>
      <c r="D8" s="53">
        <v>84934.772950000523</v>
      </c>
      <c r="E8" s="55">
        <v>17001.851650000015</v>
      </c>
      <c r="F8" s="55">
        <v>4185.3936400000002</v>
      </c>
      <c r="G8" s="55">
        <v>20118.261869999991</v>
      </c>
      <c r="H8" s="55">
        <v>41008.317659999877</v>
      </c>
      <c r="I8" s="55" t="s">
        <v>141</v>
      </c>
      <c r="J8" s="55">
        <v>939.5942</v>
      </c>
      <c r="K8" s="55">
        <v>987.71699999999987</v>
      </c>
      <c r="L8" s="76"/>
      <c r="M8" s="53">
        <v>44129.462700000215</v>
      </c>
      <c r="N8" s="55">
        <v>7286.9694999999956</v>
      </c>
      <c r="O8" s="55">
        <v>1199.82601</v>
      </c>
      <c r="P8" s="55">
        <v>3976.82924</v>
      </c>
      <c r="Q8" s="55">
        <v>30323.434779999901</v>
      </c>
      <c r="R8" s="55" t="s">
        <v>141</v>
      </c>
      <c r="S8" s="55" t="s">
        <v>141</v>
      </c>
      <c r="T8" s="55">
        <v>841.18597</v>
      </c>
      <c r="U8" s="76"/>
      <c r="V8" s="53">
        <v>40805.310250000148</v>
      </c>
      <c r="W8" s="55">
        <v>9714.8821500000031</v>
      </c>
      <c r="X8" s="55">
        <v>2985.56763</v>
      </c>
      <c r="Y8" s="55">
        <v>16141.432630000014</v>
      </c>
      <c r="Z8" s="55">
        <v>10684.882879999994</v>
      </c>
      <c r="AA8" s="55" t="s">
        <v>141</v>
      </c>
      <c r="AB8" s="55">
        <v>891.43631000000005</v>
      </c>
      <c r="AC8" s="55" t="s">
        <v>141</v>
      </c>
    </row>
    <row r="9" spans="2:29" ht="14.25" customHeight="1" x14ac:dyDescent="0.2">
      <c r="B9" s="244"/>
      <c r="C9" s="50" t="s">
        <v>6</v>
      </c>
      <c r="D9" s="53">
        <v>122728.0547200015</v>
      </c>
      <c r="E9" s="55">
        <v>16337.197829999999</v>
      </c>
      <c r="F9" s="55">
        <v>5817.1757599999992</v>
      </c>
      <c r="G9" s="55">
        <v>6102.7083399999992</v>
      </c>
      <c r="H9" s="55">
        <v>88692.602320000442</v>
      </c>
      <c r="I9" s="55">
        <v>2304.6529599999999</v>
      </c>
      <c r="J9" s="55" t="s">
        <v>141</v>
      </c>
      <c r="K9" s="55">
        <v>3473.7175099999999</v>
      </c>
      <c r="L9" s="76"/>
      <c r="M9" s="53">
        <v>121576.74712000147</v>
      </c>
      <c r="N9" s="55">
        <v>15810.13089</v>
      </c>
      <c r="O9" s="55">
        <v>5563.4212199999993</v>
      </c>
      <c r="P9" s="55">
        <v>6001.005439999999</v>
      </c>
      <c r="Q9" s="55">
        <v>88423.81910000043</v>
      </c>
      <c r="R9" s="55">
        <v>2304.6529599999999</v>
      </c>
      <c r="S9" s="55" t="s">
        <v>141</v>
      </c>
      <c r="T9" s="55">
        <v>3473.7175099999999</v>
      </c>
      <c r="U9" s="76"/>
      <c r="V9" s="53">
        <v>1151.3076000000001</v>
      </c>
      <c r="W9" s="55" t="s">
        <v>141</v>
      </c>
      <c r="X9" s="55" t="s">
        <v>141</v>
      </c>
      <c r="Y9" s="55" t="s">
        <v>141</v>
      </c>
      <c r="Z9" s="55" t="s">
        <v>141</v>
      </c>
      <c r="AA9" s="55" t="s">
        <v>141</v>
      </c>
      <c r="AB9" s="55" t="s">
        <v>141</v>
      </c>
      <c r="AC9" s="55" t="s">
        <v>141</v>
      </c>
    </row>
    <row r="10" spans="2:29" ht="14.25" customHeight="1" x14ac:dyDescent="0.2">
      <c r="B10" s="244"/>
      <c r="C10" s="50" t="s">
        <v>7</v>
      </c>
      <c r="D10" s="53">
        <v>119237.27265000151</v>
      </c>
      <c r="E10" s="55">
        <v>24775.022940000003</v>
      </c>
      <c r="F10" s="55">
        <v>3186.1483700000003</v>
      </c>
      <c r="G10" s="55">
        <v>11160.373520000005</v>
      </c>
      <c r="H10" s="55">
        <v>77015.827900000208</v>
      </c>
      <c r="I10" s="55">
        <v>1965.0817999999997</v>
      </c>
      <c r="J10" s="55" t="s">
        <v>141</v>
      </c>
      <c r="K10" s="55">
        <v>1046.41616</v>
      </c>
      <c r="L10" s="76"/>
      <c r="M10" s="53">
        <v>119138.73318000149</v>
      </c>
      <c r="N10" s="55">
        <v>24739.751760000006</v>
      </c>
      <c r="O10" s="55">
        <v>3186.1483700000003</v>
      </c>
      <c r="P10" s="55">
        <v>11160.373520000005</v>
      </c>
      <c r="Q10" s="55">
        <v>77015.827900000208</v>
      </c>
      <c r="R10" s="55">
        <v>1965.0817999999997</v>
      </c>
      <c r="S10" s="55" t="s">
        <v>141</v>
      </c>
      <c r="T10" s="55">
        <v>983.14787000000001</v>
      </c>
      <c r="U10" s="76"/>
      <c r="V10" s="53" t="s">
        <v>141</v>
      </c>
      <c r="W10" s="55" t="s">
        <v>141</v>
      </c>
      <c r="X10" s="55" t="s">
        <v>141</v>
      </c>
      <c r="Y10" s="55" t="s">
        <v>141</v>
      </c>
      <c r="Z10" s="55" t="s">
        <v>141</v>
      </c>
      <c r="AA10" s="55" t="s">
        <v>141</v>
      </c>
      <c r="AB10" s="55" t="s">
        <v>141</v>
      </c>
      <c r="AC10" s="55" t="s">
        <v>141</v>
      </c>
    </row>
    <row r="11" spans="2:29" ht="14.25" customHeight="1" x14ac:dyDescent="0.2">
      <c r="B11" s="244"/>
      <c r="C11" s="50" t="s">
        <v>8</v>
      </c>
      <c r="D11" s="53">
        <v>13402.708450000004</v>
      </c>
      <c r="E11" s="55">
        <v>4946.2832000000017</v>
      </c>
      <c r="F11" s="55" t="s">
        <v>141</v>
      </c>
      <c r="G11" s="55" t="s">
        <v>141</v>
      </c>
      <c r="H11" s="55">
        <v>7330.6407800000025</v>
      </c>
      <c r="I11" s="55" t="s">
        <v>141</v>
      </c>
      <c r="J11" s="55" t="s">
        <v>141</v>
      </c>
      <c r="K11" s="55" t="s">
        <v>141</v>
      </c>
      <c r="L11" s="76"/>
      <c r="M11" s="53">
        <v>13402.708450000004</v>
      </c>
      <c r="N11" s="55">
        <v>4946.2832000000017</v>
      </c>
      <c r="O11" s="55" t="s">
        <v>141</v>
      </c>
      <c r="P11" s="55" t="s">
        <v>141</v>
      </c>
      <c r="Q11" s="55">
        <v>7330.6407800000025</v>
      </c>
      <c r="R11" s="55" t="s">
        <v>141</v>
      </c>
      <c r="S11" s="55" t="s">
        <v>141</v>
      </c>
      <c r="T11" s="55" t="s">
        <v>141</v>
      </c>
      <c r="U11" s="76"/>
      <c r="V11" s="53" t="s">
        <v>141</v>
      </c>
      <c r="W11" s="55" t="s">
        <v>141</v>
      </c>
      <c r="X11" s="55" t="s">
        <v>141</v>
      </c>
      <c r="Y11" s="55" t="s">
        <v>141</v>
      </c>
      <c r="Z11" s="55" t="s">
        <v>141</v>
      </c>
      <c r="AA11" s="55" t="s">
        <v>141</v>
      </c>
      <c r="AB11" s="55" t="s">
        <v>141</v>
      </c>
      <c r="AC11" s="55" t="s">
        <v>141</v>
      </c>
    </row>
    <row r="12" spans="2:29" ht="14.25" customHeight="1" x14ac:dyDescent="0.2">
      <c r="B12" s="244" t="s">
        <v>34</v>
      </c>
      <c r="C12" s="50" t="s">
        <v>35</v>
      </c>
      <c r="D12" s="53">
        <v>100500.92787000116</v>
      </c>
      <c r="E12" s="55">
        <v>20804.95267000001</v>
      </c>
      <c r="F12" s="55">
        <v>2532.41311</v>
      </c>
      <c r="G12" s="55">
        <v>15842.186320000012</v>
      </c>
      <c r="H12" s="55">
        <v>58109.563540000134</v>
      </c>
      <c r="I12" s="55">
        <v>1949.3128200000001</v>
      </c>
      <c r="J12" s="55">
        <v>269.21357</v>
      </c>
      <c r="K12" s="55">
        <v>993.28584000000012</v>
      </c>
      <c r="L12" s="76"/>
      <c r="M12" s="53">
        <v>80041.280830000585</v>
      </c>
      <c r="N12" s="55">
        <v>15457.886270000012</v>
      </c>
      <c r="O12" s="55">
        <v>1535.0395999999998</v>
      </c>
      <c r="P12" s="55">
        <v>6567.18318</v>
      </c>
      <c r="Q12" s="55">
        <v>53777.592850000103</v>
      </c>
      <c r="R12" s="55">
        <v>1756.89309</v>
      </c>
      <c r="S12" s="55">
        <v>0</v>
      </c>
      <c r="T12" s="55">
        <v>946.6858400000001</v>
      </c>
      <c r="U12" s="76"/>
      <c r="V12" s="53">
        <v>20459.64703999996</v>
      </c>
      <c r="W12" s="55">
        <v>5347.066399999997</v>
      </c>
      <c r="X12" s="55">
        <v>997.37351000000012</v>
      </c>
      <c r="Y12" s="55">
        <v>9275.0031399999934</v>
      </c>
      <c r="Z12" s="55">
        <v>4331.9706900000001</v>
      </c>
      <c r="AA12" s="55">
        <v>192.41973000000002</v>
      </c>
      <c r="AB12" s="55">
        <v>269.21357</v>
      </c>
      <c r="AC12" s="55">
        <v>46.6</v>
      </c>
    </row>
    <row r="13" spans="2:29" ht="14.25" customHeight="1" x14ac:dyDescent="0.2">
      <c r="B13" s="244"/>
      <c r="C13" s="50" t="s">
        <v>36</v>
      </c>
      <c r="D13" s="53">
        <v>90273.068040000799</v>
      </c>
      <c r="E13" s="55">
        <v>16693.35027000001</v>
      </c>
      <c r="F13" s="55">
        <v>4266.1091999999999</v>
      </c>
      <c r="G13" s="55">
        <v>11525.971110000008</v>
      </c>
      <c r="H13" s="55">
        <v>54507.97140000006</v>
      </c>
      <c r="I13" s="55">
        <v>1030.01016</v>
      </c>
      <c r="J13" s="55" t="s">
        <v>141</v>
      </c>
      <c r="K13" s="55">
        <v>1704.3578899999998</v>
      </c>
      <c r="L13" s="76"/>
      <c r="M13" s="53">
        <v>73449.105580000323</v>
      </c>
      <c r="N13" s="55">
        <v>12808.576610000004</v>
      </c>
      <c r="O13" s="55">
        <v>2694.9534600000006</v>
      </c>
      <c r="P13" s="55">
        <v>5360.5934100000004</v>
      </c>
      <c r="Q13" s="55">
        <v>49873.638270000069</v>
      </c>
      <c r="R13" s="55">
        <v>981.85227000000009</v>
      </c>
      <c r="S13" s="55" t="s">
        <v>141</v>
      </c>
      <c r="T13" s="55">
        <v>1641.0895999999998</v>
      </c>
      <c r="U13" s="76"/>
      <c r="V13" s="53">
        <v>16823.962460000013</v>
      </c>
      <c r="W13" s="55">
        <v>3884.7736600000007</v>
      </c>
      <c r="X13" s="55" t="s">
        <v>141</v>
      </c>
      <c r="Y13" s="55">
        <v>6165.3776999999964</v>
      </c>
      <c r="Z13" s="55">
        <v>4634.3331299999991</v>
      </c>
      <c r="AA13" s="55" t="s">
        <v>141</v>
      </c>
      <c r="AB13" s="55" t="s">
        <v>141</v>
      </c>
      <c r="AC13" s="55" t="s">
        <v>141</v>
      </c>
    </row>
    <row r="14" spans="2:29" ht="14.25" customHeight="1" x14ac:dyDescent="0.2">
      <c r="B14" s="244"/>
      <c r="C14" s="50" t="s">
        <v>9</v>
      </c>
      <c r="D14" s="53">
        <v>149528.81286000105</v>
      </c>
      <c r="E14" s="55">
        <v>25562.052680000019</v>
      </c>
      <c r="F14" s="55">
        <v>6491.1161100000008</v>
      </c>
      <c r="G14" s="55">
        <v>10529.471610000004</v>
      </c>
      <c r="H14" s="55">
        <v>101429.85372000086</v>
      </c>
      <c r="I14" s="55">
        <v>2237.2934399999999</v>
      </c>
      <c r="J14" s="55" t="s">
        <v>141</v>
      </c>
      <c r="K14" s="55">
        <v>2976.0279</v>
      </c>
      <c r="L14" s="76"/>
      <c r="M14" s="53">
        <v>144757.26504000119</v>
      </c>
      <c r="N14" s="55">
        <v>24516.672470000023</v>
      </c>
      <c r="O14" s="55">
        <v>5820.323190000001</v>
      </c>
      <c r="P14" s="55">
        <v>9726.7169200000008</v>
      </c>
      <c r="Q14" s="55">
        <v>99442.491440000813</v>
      </c>
      <c r="R14" s="55">
        <v>2237.2934399999999</v>
      </c>
      <c r="S14" s="55" t="s">
        <v>141</v>
      </c>
      <c r="T14" s="55">
        <v>2876.0968699999999</v>
      </c>
      <c r="U14" s="76"/>
      <c r="V14" s="53">
        <v>4771.5478199999989</v>
      </c>
      <c r="W14" s="55">
        <v>1045.38021</v>
      </c>
      <c r="X14" s="55" t="s">
        <v>141</v>
      </c>
      <c r="Y14" s="55" t="s">
        <v>141</v>
      </c>
      <c r="Z14" s="55">
        <v>1987.3622800000001</v>
      </c>
      <c r="AA14" s="55" t="s">
        <v>141</v>
      </c>
      <c r="AB14" s="55" t="s">
        <v>141</v>
      </c>
      <c r="AC14" s="55" t="s">
        <v>141</v>
      </c>
    </row>
    <row r="15" spans="2:29" ht="14.25" customHeight="1" x14ac:dyDescent="0.2">
      <c r="B15" s="244" t="s">
        <v>37</v>
      </c>
      <c r="C15" s="50" t="s">
        <v>38</v>
      </c>
      <c r="D15" s="53">
        <v>25260.713030000014</v>
      </c>
      <c r="E15" s="55">
        <v>4768.2488900000008</v>
      </c>
      <c r="F15" s="55">
        <v>771.74914000000012</v>
      </c>
      <c r="G15" s="55">
        <v>1760.018</v>
      </c>
      <c r="H15" s="55">
        <v>16920.650020000016</v>
      </c>
      <c r="I15" s="55" t="s">
        <v>141</v>
      </c>
      <c r="J15" s="55" t="s">
        <v>141</v>
      </c>
      <c r="K15" s="55">
        <v>669.59758000000011</v>
      </c>
      <c r="L15" s="76"/>
      <c r="M15" s="53">
        <v>22196.508460000023</v>
      </c>
      <c r="N15" s="55">
        <v>3988.4752900000021</v>
      </c>
      <c r="O15" s="55" t="s">
        <v>141</v>
      </c>
      <c r="P15" s="55">
        <v>845.68577000000005</v>
      </c>
      <c r="Q15" s="55">
        <v>15979.757200000018</v>
      </c>
      <c r="R15" s="55" t="s">
        <v>141</v>
      </c>
      <c r="S15" s="55" t="s">
        <v>141</v>
      </c>
      <c r="T15" s="55">
        <v>622.99757999999997</v>
      </c>
      <c r="U15" s="76"/>
      <c r="V15" s="53">
        <v>3064.2045699999994</v>
      </c>
      <c r="W15" s="55">
        <v>779.77359999999999</v>
      </c>
      <c r="X15" s="55" t="s">
        <v>141</v>
      </c>
      <c r="Y15" s="55">
        <v>914.33222999999998</v>
      </c>
      <c r="Z15" s="55">
        <v>940.89282000000003</v>
      </c>
      <c r="AA15" s="55" t="s">
        <v>141</v>
      </c>
      <c r="AB15" s="55" t="s">
        <v>141</v>
      </c>
      <c r="AC15" s="55" t="s">
        <v>141</v>
      </c>
    </row>
    <row r="16" spans="2:29" ht="14.25" customHeight="1" x14ac:dyDescent="0.2">
      <c r="B16" s="244"/>
      <c r="C16" s="50" t="s">
        <v>39</v>
      </c>
      <c r="D16" s="53">
        <v>5398.0634300000129</v>
      </c>
      <c r="E16" s="55">
        <v>1371.3458799999992</v>
      </c>
      <c r="F16" s="55" t="s">
        <v>141</v>
      </c>
      <c r="G16" s="55">
        <v>364.01591000000002</v>
      </c>
      <c r="H16" s="55">
        <v>3427.2633800000026</v>
      </c>
      <c r="I16" s="55" t="s">
        <v>141</v>
      </c>
      <c r="J16" s="55" t="s">
        <v>141</v>
      </c>
      <c r="K16" s="55" t="s">
        <v>141</v>
      </c>
      <c r="L16" s="76"/>
      <c r="M16" s="53">
        <v>5034.6068000000141</v>
      </c>
      <c r="N16" s="55">
        <v>1212.5804899999998</v>
      </c>
      <c r="O16" s="55" t="s">
        <v>141</v>
      </c>
      <c r="P16" s="55">
        <v>286.05930000000001</v>
      </c>
      <c r="Q16" s="55">
        <v>3308.2655900000027</v>
      </c>
      <c r="R16" s="55" t="s">
        <v>141</v>
      </c>
      <c r="S16" s="55" t="s">
        <v>141</v>
      </c>
      <c r="T16" s="55" t="s">
        <v>141</v>
      </c>
      <c r="U16" s="76"/>
      <c r="V16" s="53">
        <v>363.45663000000002</v>
      </c>
      <c r="W16" s="55">
        <v>158.76539000000002</v>
      </c>
      <c r="X16" s="55" t="s">
        <v>141</v>
      </c>
      <c r="Y16" s="55" t="s">
        <v>141</v>
      </c>
      <c r="Z16" s="55" t="s">
        <v>141</v>
      </c>
      <c r="AA16" s="55" t="s">
        <v>141</v>
      </c>
      <c r="AB16" s="55" t="s">
        <v>141</v>
      </c>
      <c r="AC16" s="55" t="s">
        <v>141</v>
      </c>
    </row>
    <row r="17" spans="2:29" ht="14.25" customHeight="1" x14ac:dyDescent="0.2">
      <c r="B17" s="244"/>
      <c r="C17" s="50" t="s">
        <v>40</v>
      </c>
      <c r="D17" s="53">
        <v>206518.38804000083</v>
      </c>
      <c r="E17" s="55">
        <v>37097.175920000016</v>
      </c>
      <c r="F17" s="55">
        <v>9642.2771699999994</v>
      </c>
      <c r="G17" s="55">
        <v>29916.527850000013</v>
      </c>
      <c r="H17" s="55">
        <v>122527.9148100006</v>
      </c>
      <c r="I17" s="55">
        <v>3613.5373500000001</v>
      </c>
      <c r="J17" s="55" t="s">
        <v>141</v>
      </c>
      <c r="K17" s="55">
        <v>3584.39509</v>
      </c>
      <c r="L17" s="76"/>
      <c r="M17" s="53">
        <v>180475.33209000062</v>
      </c>
      <c r="N17" s="55">
        <v>31923.123330000013</v>
      </c>
      <c r="O17" s="55">
        <v>6752.5545100000008</v>
      </c>
      <c r="P17" s="55">
        <v>18876.217310000004</v>
      </c>
      <c r="Q17" s="55">
        <v>115878.39709000055</v>
      </c>
      <c r="R17" s="55">
        <v>3487.2842299999998</v>
      </c>
      <c r="S17" s="55" t="s">
        <v>141</v>
      </c>
      <c r="T17" s="55">
        <v>3421.1957699999998</v>
      </c>
      <c r="U17" s="76"/>
      <c r="V17" s="53">
        <v>26043.055949999976</v>
      </c>
      <c r="W17" s="55">
        <v>5174.0525899999993</v>
      </c>
      <c r="X17" s="55">
        <v>2889.7226600000004</v>
      </c>
      <c r="Y17" s="55">
        <v>11040.310539999999</v>
      </c>
      <c r="Z17" s="55">
        <v>6649.5177199999998</v>
      </c>
      <c r="AA17" s="55" t="s">
        <v>141</v>
      </c>
      <c r="AB17" s="55" t="s">
        <v>141</v>
      </c>
      <c r="AC17" s="55" t="s">
        <v>141</v>
      </c>
    </row>
    <row r="18" spans="2:29" ht="14.25" customHeight="1" x14ac:dyDescent="0.2">
      <c r="B18" s="244"/>
      <c r="C18" s="50" t="s">
        <v>149</v>
      </c>
      <c r="D18" s="53">
        <v>34643.925909999998</v>
      </c>
      <c r="E18" s="55">
        <v>6872.0326699999996</v>
      </c>
      <c r="F18" s="55">
        <v>610.44092999999998</v>
      </c>
      <c r="G18" s="55">
        <v>2391.04196</v>
      </c>
      <c r="H18" s="55">
        <v>24089.981469999999</v>
      </c>
      <c r="I18" s="55" t="s">
        <v>141</v>
      </c>
      <c r="J18" s="55" t="s">
        <v>141</v>
      </c>
      <c r="K18" s="55">
        <v>336.57913000000002</v>
      </c>
      <c r="L18" s="76"/>
      <c r="M18" s="53">
        <v>29556.472620000011</v>
      </c>
      <c r="N18" s="55">
        <v>5292.3028400000048</v>
      </c>
      <c r="O18" s="55">
        <v>578.55204999999989</v>
      </c>
      <c r="P18" s="55">
        <v>745.88941</v>
      </c>
      <c r="Q18" s="55">
        <v>22375.408419999989</v>
      </c>
      <c r="R18" s="55" t="s">
        <v>141</v>
      </c>
      <c r="S18" s="55" t="s">
        <v>141</v>
      </c>
      <c r="T18" s="55">
        <v>336.57913000000002</v>
      </c>
      <c r="U18" s="76"/>
      <c r="V18" s="53">
        <v>5087.4532899999986</v>
      </c>
      <c r="W18" s="55">
        <v>1579.72983</v>
      </c>
      <c r="X18" s="55" t="s">
        <v>141</v>
      </c>
      <c r="Y18" s="55">
        <v>1645.15255</v>
      </c>
      <c r="Z18" s="55">
        <v>1714.57305</v>
      </c>
      <c r="AA18" s="55" t="s">
        <v>141</v>
      </c>
      <c r="AB18" s="55" t="s">
        <v>141</v>
      </c>
      <c r="AC18" s="55" t="s">
        <v>141</v>
      </c>
    </row>
    <row r="19" spans="2:29" ht="14.25" customHeight="1" x14ac:dyDescent="0.2">
      <c r="B19" s="244"/>
      <c r="C19" s="50" t="s">
        <v>42</v>
      </c>
      <c r="D19" s="53">
        <v>68481.718360000232</v>
      </c>
      <c r="E19" s="55">
        <v>12951.552260000006</v>
      </c>
      <c r="F19" s="55">
        <v>2166.6486999999997</v>
      </c>
      <c r="G19" s="55">
        <v>3466.0253200000006</v>
      </c>
      <c r="H19" s="55">
        <v>47081.578980000122</v>
      </c>
      <c r="I19" s="55">
        <v>1155.5302699999997</v>
      </c>
      <c r="J19" s="55" t="s">
        <v>141</v>
      </c>
      <c r="K19" s="55">
        <v>962.98405000000002</v>
      </c>
      <c r="L19" s="76"/>
      <c r="M19" s="53">
        <v>60984.731480000111</v>
      </c>
      <c r="N19" s="55">
        <v>10366.653400000008</v>
      </c>
      <c r="O19" s="55">
        <v>2071.8394600000001</v>
      </c>
      <c r="P19" s="55">
        <v>900.64172000000008</v>
      </c>
      <c r="Q19" s="55">
        <v>45551.89426000011</v>
      </c>
      <c r="R19" s="55">
        <v>1041.20577</v>
      </c>
      <c r="S19" s="55" t="s">
        <v>141</v>
      </c>
      <c r="T19" s="55">
        <v>962.98405000000002</v>
      </c>
      <c r="U19" s="76"/>
      <c r="V19" s="53">
        <v>7496.9868799999904</v>
      </c>
      <c r="W19" s="55">
        <v>2584.8988600000007</v>
      </c>
      <c r="X19" s="55">
        <v>94.809240000000003</v>
      </c>
      <c r="Y19" s="55">
        <v>2565.3836000000001</v>
      </c>
      <c r="Z19" s="55">
        <v>1529.68472</v>
      </c>
      <c r="AA19" s="55" t="s">
        <v>141</v>
      </c>
      <c r="AB19" s="55" t="s">
        <v>141</v>
      </c>
      <c r="AC19" s="55" t="s">
        <v>141</v>
      </c>
    </row>
    <row r="20" spans="2:29" s="4" customFormat="1" ht="12.75" customHeight="1" x14ac:dyDescent="0.2">
      <c r="B20" s="222" t="s">
        <v>121</v>
      </c>
      <c r="C20" s="139" t="s">
        <v>152</v>
      </c>
      <c r="D20" s="53">
        <v>201844.14144000085</v>
      </c>
      <c r="E20" s="55">
        <v>36772.933810000017</v>
      </c>
      <c r="F20" s="55">
        <v>9632.0271699999994</v>
      </c>
      <c r="G20" s="55">
        <v>29637.335810000011</v>
      </c>
      <c r="H20" s="55">
        <v>118643.3606600005</v>
      </c>
      <c r="I20" s="55">
        <v>3613.5373500000001</v>
      </c>
      <c r="J20" s="55" t="s">
        <v>141</v>
      </c>
      <c r="K20" s="55">
        <v>3408.38679</v>
      </c>
      <c r="L20" s="27"/>
      <c r="M20" s="53">
        <v>176244.36324000068</v>
      </c>
      <c r="N20" s="55">
        <v>31605.844180000015</v>
      </c>
      <c r="O20" s="55">
        <v>6742.3045100000008</v>
      </c>
      <c r="P20" s="55">
        <v>18747.450650000002</v>
      </c>
      <c r="Q20" s="55">
        <v>112279.73235000044</v>
      </c>
      <c r="R20" s="55">
        <v>3487.2842299999998</v>
      </c>
      <c r="S20" s="55" t="s">
        <v>141</v>
      </c>
      <c r="T20" s="55">
        <v>3245.1874699999998</v>
      </c>
      <c r="V20" s="53">
        <v>25599.778199999975</v>
      </c>
      <c r="W20" s="55">
        <v>5167.0896299999995</v>
      </c>
      <c r="X20" s="55">
        <v>2889.7226600000004</v>
      </c>
      <c r="Y20" s="55">
        <v>10889.88516</v>
      </c>
      <c r="Z20" s="55">
        <v>6363.6283100000001</v>
      </c>
      <c r="AA20" s="55" t="s">
        <v>141</v>
      </c>
      <c r="AB20" s="55" t="s">
        <v>141</v>
      </c>
      <c r="AC20" s="55" t="s">
        <v>141</v>
      </c>
    </row>
    <row r="21" spans="2:29" s="4" customFormat="1" ht="12.75" customHeight="1" x14ac:dyDescent="0.2">
      <c r="B21" s="222"/>
      <c r="C21" s="139" t="s">
        <v>114</v>
      </c>
      <c r="D21" s="53">
        <v>15876.054020000047</v>
      </c>
      <c r="E21" s="55">
        <v>2996.5703400000016</v>
      </c>
      <c r="F21" s="55" t="s">
        <v>141</v>
      </c>
      <c r="G21" s="55">
        <v>1174.9906000000001</v>
      </c>
      <c r="H21" s="55">
        <v>10557.394839999999</v>
      </c>
      <c r="I21" s="55" t="s">
        <v>141</v>
      </c>
      <c r="J21" s="55" t="s">
        <v>141</v>
      </c>
      <c r="K21" s="55">
        <v>512.43664999999987</v>
      </c>
      <c r="L21" s="27"/>
      <c r="M21" s="53">
        <v>14045.676660000039</v>
      </c>
      <c r="N21" s="55">
        <v>2576.7239800000011</v>
      </c>
      <c r="O21" s="55" t="s">
        <v>141</v>
      </c>
      <c r="P21" s="55">
        <v>693.7038</v>
      </c>
      <c r="Q21" s="55">
        <v>9850.8747500000009</v>
      </c>
      <c r="R21" s="55" t="s">
        <v>141</v>
      </c>
      <c r="S21" s="55" t="s">
        <v>141</v>
      </c>
      <c r="T21" s="55">
        <v>512.43664999999987</v>
      </c>
      <c r="V21" s="53">
        <v>1830.3773600000006</v>
      </c>
      <c r="W21" s="55" t="s">
        <v>141</v>
      </c>
      <c r="X21" s="55" t="s">
        <v>141</v>
      </c>
      <c r="Y21" s="55">
        <v>481.28679999999997</v>
      </c>
      <c r="Z21" s="55">
        <v>706.52008999999998</v>
      </c>
      <c r="AA21" s="55" t="s">
        <v>141</v>
      </c>
      <c r="AB21" s="55" t="s">
        <v>141</v>
      </c>
      <c r="AC21" s="55" t="s">
        <v>141</v>
      </c>
    </row>
    <row r="22" spans="2:29" s="4" customFormat="1" ht="12.75" customHeight="1" x14ac:dyDescent="0.2">
      <c r="B22" s="222"/>
      <c r="C22" s="139" t="s">
        <v>153</v>
      </c>
      <c r="D22" s="53">
        <v>19507.144729999996</v>
      </c>
      <c r="E22" s="55">
        <v>4184.4280100000014</v>
      </c>
      <c r="F22" s="55" t="s">
        <v>141</v>
      </c>
      <c r="G22" s="55">
        <v>1514.13039</v>
      </c>
      <c r="H22" s="55">
        <v>12929.752860000001</v>
      </c>
      <c r="I22" s="55" t="s">
        <v>141</v>
      </c>
      <c r="J22" s="55" t="s">
        <v>141</v>
      </c>
      <c r="K22" s="55" t="s">
        <v>141</v>
      </c>
      <c r="L22" s="27"/>
      <c r="M22" s="53">
        <v>16683.50376</v>
      </c>
      <c r="N22" s="55">
        <v>3565.6072899999999</v>
      </c>
      <c r="O22" s="55" t="s">
        <v>141</v>
      </c>
      <c r="P22" s="55">
        <v>663.62320999999997</v>
      </c>
      <c r="Q22" s="55">
        <v>11639.217549999999</v>
      </c>
      <c r="R22" s="55" t="s">
        <v>141</v>
      </c>
      <c r="S22" s="55" t="s">
        <v>141</v>
      </c>
      <c r="T22" s="55" t="s">
        <v>141</v>
      </c>
      <c r="V22" s="53">
        <v>2823.6409699999999</v>
      </c>
      <c r="W22" s="55">
        <v>618.82071999999994</v>
      </c>
      <c r="X22" s="55" t="s">
        <v>141</v>
      </c>
      <c r="Y22" s="55">
        <v>850.50717999999995</v>
      </c>
      <c r="Z22" s="55">
        <v>1290.53531</v>
      </c>
      <c r="AA22" s="55" t="s">
        <v>141</v>
      </c>
      <c r="AB22" s="55" t="s">
        <v>141</v>
      </c>
      <c r="AC22" s="55" t="s">
        <v>141</v>
      </c>
    </row>
    <row r="23" spans="2:29" s="4" customFormat="1" ht="12.75" customHeight="1" x14ac:dyDescent="0.2">
      <c r="B23" s="222"/>
      <c r="C23" s="139" t="s">
        <v>115</v>
      </c>
      <c r="D23" s="53">
        <v>29495.650930000029</v>
      </c>
      <c r="E23" s="55">
        <v>6271.7663000000066</v>
      </c>
      <c r="F23" s="55" t="s">
        <v>141</v>
      </c>
      <c r="G23" s="55">
        <v>1986.0320000000006</v>
      </c>
      <c r="H23" s="55">
        <v>19614.22897</v>
      </c>
      <c r="I23" s="55" t="s">
        <v>141</v>
      </c>
      <c r="J23" s="55" t="s">
        <v>141</v>
      </c>
      <c r="K23" s="55" t="s">
        <v>141</v>
      </c>
      <c r="L23" s="27"/>
      <c r="M23" s="53">
        <v>25755.543360000018</v>
      </c>
      <c r="N23" s="55">
        <v>4985.2473200000022</v>
      </c>
      <c r="O23" s="55" t="s">
        <v>141</v>
      </c>
      <c r="P23" s="55" t="s">
        <v>141</v>
      </c>
      <c r="Q23" s="55">
        <v>18980.039680000002</v>
      </c>
      <c r="R23" s="55" t="s">
        <v>141</v>
      </c>
      <c r="S23" s="55" t="s">
        <v>141</v>
      </c>
      <c r="T23" s="55" t="s">
        <v>141</v>
      </c>
      <c r="V23" s="53">
        <v>3740.107570000001</v>
      </c>
      <c r="W23" s="55">
        <v>1286.5189800000001</v>
      </c>
      <c r="X23" s="55" t="s">
        <v>141</v>
      </c>
      <c r="Y23" s="55">
        <v>1627.8176600000004</v>
      </c>
      <c r="Z23" s="55" t="s">
        <v>141</v>
      </c>
      <c r="AA23" s="55" t="s">
        <v>141</v>
      </c>
      <c r="AB23" s="55" t="s">
        <v>141</v>
      </c>
      <c r="AC23" s="55" t="s">
        <v>141</v>
      </c>
    </row>
    <row r="24" spans="2:29" s="4" customFormat="1" ht="12.75" customHeight="1" x14ac:dyDescent="0.2">
      <c r="B24" s="222"/>
      <c r="C24" s="139" t="s">
        <v>116</v>
      </c>
      <c r="D24" s="53">
        <v>2844.8581800000065</v>
      </c>
      <c r="E24" s="55">
        <v>688.37534000000016</v>
      </c>
      <c r="F24" s="55" t="s">
        <v>141</v>
      </c>
      <c r="G24" s="55">
        <v>146.74249</v>
      </c>
      <c r="H24" s="55">
        <v>1908.8473899999999</v>
      </c>
      <c r="I24" s="55" t="s">
        <v>141</v>
      </c>
      <c r="J24" s="55" t="s">
        <v>141</v>
      </c>
      <c r="K24" s="55" t="s">
        <v>141</v>
      </c>
      <c r="L24" s="27"/>
      <c r="M24" s="53">
        <v>2645.3760900000048</v>
      </c>
      <c r="N24" s="55">
        <v>597.79722000000015</v>
      </c>
      <c r="O24" s="55" t="s">
        <v>141</v>
      </c>
      <c r="P24" s="55" t="s">
        <v>141</v>
      </c>
      <c r="Q24" s="55">
        <v>1870.9846999999995</v>
      </c>
      <c r="R24" s="55" t="s">
        <v>141</v>
      </c>
      <c r="S24" s="55" t="s">
        <v>141</v>
      </c>
      <c r="T24" s="55" t="s">
        <v>141</v>
      </c>
      <c r="V24" s="53">
        <v>199.48209</v>
      </c>
      <c r="W24" s="55" t="s">
        <v>141</v>
      </c>
      <c r="X24" s="55" t="s">
        <v>141</v>
      </c>
      <c r="Y24" s="55" t="s">
        <v>141</v>
      </c>
      <c r="Z24" s="55" t="s">
        <v>141</v>
      </c>
      <c r="AA24" s="55" t="s">
        <v>141</v>
      </c>
      <c r="AB24" s="55" t="s">
        <v>141</v>
      </c>
      <c r="AC24" s="55" t="s">
        <v>141</v>
      </c>
    </row>
    <row r="25" spans="2:29" s="4" customFormat="1" ht="12.75" customHeight="1" x14ac:dyDescent="0.2">
      <c r="B25" s="222"/>
      <c r="C25" s="139" t="s">
        <v>117</v>
      </c>
      <c r="D25" s="53">
        <v>2975.4150799999984</v>
      </c>
      <c r="E25" s="55">
        <v>533.8134</v>
      </c>
      <c r="F25" s="55" t="s">
        <v>141</v>
      </c>
      <c r="G25" s="55" t="s">
        <v>141</v>
      </c>
      <c r="H25" s="55">
        <v>2003.4978699999997</v>
      </c>
      <c r="I25" s="55" t="s">
        <v>141</v>
      </c>
      <c r="J25" s="55" t="s">
        <v>141</v>
      </c>
      <c r="K25" s="55" t="s">
        <v>141</v>
      </c>
      <c r="L25" s="27"/>
      <c r="M25" s="53">
        <v>2621.8220599999981</v>
      </c>
      <c r="N25" s="55">
        <v>465.62613000000005</v>
      </c>
      <c r="O25" s="55" t="s">
        <v>141</v>
      </c>
      <c r="P25" s="55" t="s">
        <v>141</v>
      </c>
      <c r="Q25" s="55">
        <v>1827.5535299999999</v>
      </c>
      <c r="R25" s="55" t="s">
        <v>141</v>
      </c>
      <c r="S25" s="55" t="s">
        <v>141</v>
      </c>
      <c r="T25" s="55" t="s">
        <v>141</v>
      </c>
      <c r="V25" s="53">
        <v>353.59302000000002</v>
      </c>
      <c r="W25" s="55" t="s">
        <v>141</v>
      </c>
      <c r="X25" s="55" t="s">
        <v>141</v>
      </c>
      <c r="Y25" s="55" t="s">
        <v>141</v>
      </c>
      <c r="Z25" s="55" t="s">
        <v>141</v>
      </c>
      <c r="AA25" s="55" t="s">
        <v>141</v>
      </c>
      <c r="AB25" s="55" t="s">
        <v>141</v>
      </c>
      <c r="AC25" s="55" t="s">
        <v>141</v>
      </c>
    </row>
    <row r="26" spans="2:29" s="4" customFormat="1" ht="12.75" customHeight="1" x14ac:dyDescent="0.2">
      <c r="B26" s="222"/>
      <c r="C26" s="139" t="s">
        <v>118</v>
      </c>
      <c r="D26" s="53">
        <v>51122.057070000097</v>
      </c>
      <c r="E26" s="55">
        <v>9140.7884200000062</v>
      </c>
      <c r="F26" s="55">
        <v>1549.0336</v>
      </c>
      <c r="G26" s="55">
        <v>2297.7635</v>
      </c>
      <c r="H26" s="55">
        <v>35980.767950000038</v>
      </c>
      <c r="I26" s="55">
        <v>985.76841999999988</v>
      </c>
      <c r="J26" s="55" t="s">
        <v>141</v>
      </c>
      <c r="K26" s="55" t="s">
        <v>141</v>
      </c>
      <c r="L26" s="27"/>
      <c r="M26" s="53">
        <v>45553.507130000085</v>
      </c>
      <c r="N26" s="55">
        <v>6993.6723000000075</v>
      </c>
      <c r="O26" s="55">
        <v>1454.2243599999999</v>
      </c>
      <c r="P26" s="55" t="s">
        <v>141</v>
      </c>
      <c r="Q26" s="55">
        <v>34935.099250000036</v>
      </c>
      <c r="R26" s="55" t="s">
        <v>141</v>
      </c>
      <c r="S26" s="55" t="s">
        <v>141</v>
      </c>
      <c r="T26" s="55" t="s">
        <v>141</v>
      </c>
      <c r="V26" s="53">
        <v>5568.5499399999972</v>
      </c>
      <c r="W26" s="55">
        <v>2147.1161200000001</v>
      </c>
      <c r="X26" s="55" t="s">
        <v>141</v>
      </c>
      <c r="Y26" s="55">
        <v>1673.0699199999999</v>
      </c>
      <c r="Z26" s="55">
        <v>1045.6686999999999</v>
      </c>
      <c r="AA26" s="55" t="s">
        <v>141</v>
      </c>
      <c r="AB26" s="55" t="s">
        <v>141</v>
      </c>
      <c r="AC26" s="55" t="s">
        <v>141</v>
      </c>
    </row>
    <row r="27" spans="2:29" s="4" customFormat="1" ht="12.75" customHeight="1" x14ac:dyDescent="0.2">
      <c r="B27" s="222"/>
      <c r="C27" s="139" t="s">
        <v>119</v>
      </c>
      <c r="D27" s="53">
        <v>10262.958369999989</v>
      </c>
      <c r="E27" s="55">
        <v>1816.7819899999997</v>
      </c>
      <c r="F27" s="55" t="s">
        <v>141</v>
      </c>
      <c r="G27" s="55">
        <v>713.79405999999994</v>
      </c>
      <c r="H27" s="55">
        <v>6971.553949999995</v>
      </c>
      <c r="I27" s="55" t="s">
        <v>141</v>
      </c>
      <c r="J27" s="55" t="s">
        <v>141</v>
      </c>
      <c r="K27" s="55" t="s">
        <v>141</v>
      </c>
      <c r="L27" s="27"/>
      <c r="M27" s="53">
        <v>8983.9038899999887</v>
      </c>
      <c r="N27" s="55">
        <v>1456.85475</v>
      </c>
      <c r="O27" s="55" t="s">
        <v>141</v>
      </c>
      <c r="P27" s="55" t="s">
        <v>141</v>
      </c>
      <c r="Q27" s="55">
        <v>6691.9539499999955</v>
      </c>
      <c r="R27" s="55" t="s">
        <v>141</v>
      </c>
      <c r="S27" s="55" t="s">
        <v>141</v>
      </c>
      <c r="T27" s="55" t="s">
        <v>141</v>
      </c>
      <c r="V27" s="53">
        <v>1279.0544800000002</v>
      </c>
      <c r="W27" s="55" t="s">
        <v>141</v>
      </c>
      <c r="X27" s="55" t="s">
        <v>141</v>
      </c>
      <c r="Y27" s="55" t="s">
        <v>141</v>
      </c>
      <c r="Z27" s="55" t="s">
        <v>141</v>
      </c>
      <c r="AA27" s="55" t="s">
        <v>141</v>
      </c>
      <c r="AB27" s="55" t="s">
        <v>141</v>
      </c>
      <c r="AC27" s="55" t="s">
        <v>141</v>
      </c>
    </row>
    <row r="28" spans="2:29" s="4" customFormat="1" ht="12.75" customHeight="1" x14ac:dyDescent="0.2">
      <c r="B28" s="222"/>
      <c r="C28" s="139" t="s">
        <v>120</v>
      </c>
      <c r="D28" s="53">
        <v>6374.5289500000081</v>
      </c>
      <c r="E28" s="55">
        <v>654.89801</v>
      </c>
      <c r="F28" s="55" t="s">
        <v>141</v>
      </c>
      <c r="G28" s="55">
        <v>203.15949000000001</v>
      </c>
      <c r="H28" s="55">
        <v>5437.9841700000043</v>
      </c>
      <c r="I28" s="55" t="s">
        <v>141</v>
      </c>
      <c r="J28" s="55" t="s">
        <v>141</v>
      </c>
      <c r="K28" s="55" t="s">
        <v>141</v>
      </c>
      <c r="L28" s="27"/>
      <c r="M28" s="53">
        <v>5713.9552600000079</v>
      </c>
      <c r="N28" s="55">
        <v>535.76217999999994</v>
      </c>
      <c r="O28" s="55" t="s">
        <v>141</v>
      </c>
      <c r="P28" s="55" t="s">
        <v>141</v>
      </c>
      <c r="Q28" s="55">
        <v>5018.2668000000031</v>
      </c>
      <c r="R28" s="55" t="s">
        <v>141</v>
      </c>
      <c r="S28" s="55" t="s">
        <v>141</v>
      </c>
      <c r="T28" s="55" t="s">
        <v>141</v>
      </c>
      <c r="V28" s="53">
        <v>660.57369000000017</v>
      </c>
      <c r="W28" s="55" t="s">
        <v>141</v>
      </c>
      <c r="X28" s="55" t="s">
        <v>141</v>
      </c>
      <c r="Y28" s="55">
        <v>114.75753</v>
      </c>
      <c r="Z28" s="55">
        <v>419.71737000000007</v>
      </c>
      <c r="AA28" s="55" t="s">
        <v>141</v>
      </c>
      <c r="AB28" s="55" t="s">
        <v>141</v>
      </c>
      <c r="AC28" s="55" t="s">
        <v>141</v>
      </c>
    </row>
    <row r="29" spans="2:29" s="4" customFormat="1" ht="12.75" customHeight="1" x14ac:dyDescent="0.2">
      <c r="B29" s="187" t="s">
        <v>193</v>
      </c>
      <c r="C29" s="157" t="s">
        <v>190</v>
      </c>
      <c r="D29" s="53">
        <v>30369.934580000012</v>
      </c>
      <c r="E29" s="55">
        <v>5318.3423199999988</v>
      </c>
      <c r="F29" s="55">
        <v>803.76837000000012</v>
      </c>
      <c r="G29" s="55">
        <v>2198.8854399999996</v>
      </c>
      <c r="H29" s="55">
        <v>20770.352020000017</v>
      </c>
      <c r="I29" s="55" t="s">
        <v>141</v>
      </c>
      <c r="J29" s="55" t="s">
        <v>141</v>
      </c>
      <c r="K29" s="55">
        <v>861.18052000000023</v>
      </c>
      <c r="L29" s="170"/>
      <c r="M29" s="53">
        <v>26867.232270000019</v>
      </c>
      <c r="N29" s="55">
        <v>4502.6046299999998</v>
      </c>
      <c r="O29" s="55">
        <v>588.60381999999993</v>
      </c>
      <c r="P29" s="55">
        <v>1061.67398</v>
      </c>
      <c r="Q29" s="55">
        <v>19649.804780000024</v>
      </c>
      <c r="R29" s="55">
        <v>249.96454</v>
      </c>
      <c r="S29" s="55">
        <v>0</v>
      </c>
      <c r="T29" s="55">
        <v>814.58052000000009</v>
      </c>
      <c r="V29" s="53">
        <v>3502.7023099999992</v>
      </c>
      <c r="W29" s="55">
        <v>815.73769000000004</v>
      </c>
      <c r="X29" s="55">
        <v>215.16455000000002</v>
      </c>
      <c r="Y29" s="55">
        <v>1137.21146</v>
      </c>
      <c r="Z29" s="55">
        <v>1120.5472399999999</v>
      </c>
      <c r="AA29" s="55" t="s">
        <v>141</v>
      </c>
      <c r="AB29" s="55" t="s">
        <v>141</v>
      </c>
      <c r="AC29" s="55" t="s">
        <v>141</v>
      </c>
    </row>
    <row r="30" spans="2:29" s="4" customFormat="1" ht="12.75" customHeight="1" x14ac:dyDescent="0.2">
      <c r="B30" s="188"/>
      <c r="C30" s="157" t="s">
        <v>191</v>
      </c>
      <c r="D30" s="53">
        <v>225004.26292000053</v>
      </c>
      <c r="E30" s="55">
        <v>42818.00243000003</v>
      </c>
      <c r="F30" s="55">
        <v>10197.892289999998</v>
      </c>
      <c r="G30" s="55">
        <v>31190.267400000019</v>
      </c>
      <c r="H30" s="55">
        <v>133067.20807000066</v>
      </c>
      <c r="I30" s="55">
        <v>3811.1216100000006</v>
      </c>
      <c r="J30" s="55" t="s">
        <v>141</v>
      </c>
      <c r="K30" s="55">
        <v>3755.5042500000009</v>
      </c>
      <c r="L30" s="170"/>
      <c r="M30" s="53">
        <v>195626.06061000048</v>
      </c>
      <c r="N30" s="55">
        <v>36415.464910000039</v>
      </c>
      <c r="O30" s="55">
        <v>7268.5439100000003</v>
      </c>
      <c r="P30" s="55">
        <v>19130.736090000002</v>
      </c>
      <c r="Q30" s="55">
        <v>125485.98439000061</v>
      </c>
      <c r="R30" s="55">
        <v>3684.8684900000003</v>
      </c>
      <c r="S30" s="55">
        <v>48.157890000000002</v>
      </c>
      <c r="T30" s="55">
        <v>3592.3049300000007</v>
      </c>
      <c r="V30" s="53">
        <v>29378.20230999999</v>
      </c>
      <c r="W30" s="55">
        <v>6402.5375199999989</v>
      </c>
      <c r="X30" s="55">
        <v>2929.3483800000004</v>
      </c>
      <c r="Y30" s="55">
        <v>12059.531310000002</v>
      </c>
      <c r="Z30" s="55">
        <v>7581.2236800000001</v>
      </c>
      <c r="AA30" s="55" t="s">
        <v>141</v>
      </c>
      <c r="AB30" s="55" t="s">
        <v>141</v>
      </c>
      <c r="AC30" s="55" t="s">
        <v>141</v>
      </c>
    </row>
    <row r="31" spans="2:29" s="4" customFormat="1" ht="12.75" customHeight="1" x14ac:dyDescent="0.2">
      <c r="B31" s="189"/>
      <c r="C31" s="157" t="s">
        <v>192</v>
      </c>
      <c r="D31" s="53">
        <v>84928.611270000794</v>
      </c>
      <c r="E31" s="55">
        <v>14924.010870000013</v>
      </c>
      <c r="F31" s="55">
        <v>2287.9777599999998</v>
      </c>
      <c r="G31" s="55">
        <v>4508.476200000001</v>
      </c>
      <c r="H31" s="55">
        <v>60209.828570000202</v>
      </c>
      <c r="I31" s="55">
        <v>1155.5302699999997</v>
      </c>
      <c r="J31" s="55" t="s">
        <v>141</v>
      </c>
      <c r="K31" s="55">
        <v>1056.98686</v>
      </c>
      <c r="L31" s="170"/>
      <c r="M31" s="53">
        <v>75754.358570000433</v>
      </c>
      <c r="N31" s="55">
        <v>11865.065810000011</v>
      </c>
      <c r="O31" s="55">
        <v>2193.1685200000002</v>
      </c>
      <c r="P31" s="55">
        <v>1462.0834399999999</v>
      </c>
      <c r="Q31" s="55">
        <v>57957.933390000195</v>
      </c>
      <c r="R31" s="55">
        <v>1041.20577</v>
      </c>
      <c r="S31" s="55">
        <v>177.91478000000001</v>
      </c>
      <c r="T31" s="55">
        <v>1056.98686</v>
      </c>
      <c r="V31" s="53">
        <v>9174.2526999999918</v>
      </c>
      <c r="W31" s="55">
        <v>3058.9450600000014</v>
      </c>
      <c r="X31" s="55">
        <v>94.809240000000003</v>
      </c>
      <c r="Y31" s="55">
        <v>3046.3927600000006</v>
      </c>
      <c r="Z31" s="55">
        <v>2251.89518</v>
      </c>
      <c r="AA31" s="55" t="s">
        <v>141</v>
      </c>
      <c r="AB31" s="55" t="s">
        <v>141</v>
      </c>
      <c r="AC31" s="55" t="s">
        <v>141</v>
      </c>
    </row>
    <row r="32" spans="2:29" s="4" customFormat="1" ht="12.75" customHeight="1" x14ac:dyDescent="0.2">
      <c r="B32" s="169"/>
      <c r="C32" s="11"/>
      <c r="D32" s="174"/>
      <c r="E32" s="76"/>
      <c r="F32" s="76"/>
      <c r="G32" s="76"/>
      <c r="H32" s="76"/>
      <c r="I32" s="76"/>
      <c r="J32" s="76"/>
      <c r="K32" s="76"/>
      <c r="L32" s="170"/>
      <c r="M32" s="174"/>
      <c r="N32" s="76"/>
      <c r="O32" s="76"/>
      <c r="P32" s="76"/>
      <c r="Q32" s="76"/>
      <c r="R32" s="76"/>
      <c r="S32" s="76"/>
      <c r="T32" s="76"/>
      <c r="V32" s="174"/>
      <c r="W32" s="76"/>
      <c r="X32" s="76"/>
      <c r="Y32" s="76"/>
      <c r="Z32" s="76"/>
      <c r="AA32" s="76"/>
      <c r="AB32" s="76"/>
      <c r="AC32" s="76"/>
    </row>
    <row r="33" spans="2:29" x14ac:dyDescent="0.2">
      <c r="B33" s="121"/>
    </row>
    <row r="34" spans="2:29" ht="15" customHeight="1" x14ac:dyDescent="0.2">
      <c r="B34" s="245" t="s">
        <v>60</v>
      </c>
      <c r="C34" s="245"/>
      <c r="D34" s="243" t="s">
        <v>84</v>
      </c>
      <c r="E34" s="243"/>
      <c r="F34" s="243"/>
      <c r="G34" s="243"/>
      <c r="H34" s="243"/>
      <c r="I34" s="243"/>
      <c r="J34" s="243"/>
      <c r="K34" s="243"/>
      <c r="L34" s="75"/>
      <c r="M34" s="243" t="s">
        <v>85</v>
      </c>
      <c r="N34" s="243"/>
      <c r="O34" s="243"/>
      <c r="P34" s="243"/>
      <c r="Q34" s="243"/>
      <c r="R34" s="243"/>
      <c r="S34" s="243"/>
      <c r="T34" s="243"/>
      <c r="U34" s="75"/>
      <c r="V34" s="243" t="s">
        <v>86</v>
      </c>
      <c r="W34" s="243"/>
      <c r="X34" s="243"/>
      <c r="Y34" s="243"/>
      <c r="Z34" s="243"/>
      <c r="AA34" s="243"/>
      <c r="AB34" s="243"/>
      <c r="AC34" s="243"/>
    </row>
    <row r="35" spans="2:29" ht="31.5" customHeight="1" x14ac:dyDescent="0.2">
      <c r="B35" s="245"/>
      <c r="C35" s="245"/>
      <c r="D35" s="52" t="s">
        <v>0</v>
      </c>
      <c r="E35" s="82" t="s">
        <v>78</v>
      </c>
      <c r="F35" s="82" t="s">
        <v>79</v>
      </c>
      <c r="G35" s="82" t="s">
        <v>82</v>
      </c>
      <c r="H35" s="82" t="s">
        <v>80</v>
      </c>
      <c r="I35" s="82" t="s">
        <v>81</v>
      </c>
      <c r="J35" s="82" t="s">
        <v>83</v>
      </c>
      <c r="K35" s="82" t="s">
        <v>1</v>
      </c>
      <c r="L35" s="75"/>
      <c r="M35" s="52" t="s">
        <v>0</v>
      </c>
      <c r="N35" s="82" t="s">
        <v>78</v>
      </c>
      <c r="O35" s="82" t="s">
        <v>79</v>
      </c>
      <c r="P35" s="82" t="s">
        <v>82</v>
      </c>
      <c r="Q35" s="82" t="s">
        <v>80</v>
      </c>
      <c r="R35" s="82" t="s">
        <v>81</v>
      </c>
      <c r="S35" s="82" t="s">
        <v>83</v>
      </c>
      <c r="T35" s="82" t="s">
        <v>1</v>
      </c>
      <c r="U35" s="75"/>
      <c r="V35" s="52" t="s">
        <v>0</v>
      </c>
      <c r="W35" s="82" t="s">
        <v>78</v>
      </c>
      <c r="X35" s="82" t="s">
        <v>79</v>
      </c>
      <c r="Y35" s="82" t="s">
        <v>82</v>
      </c>
      <c r="Z35" s="82" t="s">
        <v>80</v>
      </c>
      <c r="AA35" s="82" t="s">
        <v>81</v>
      </c>
      <c r="AB35" s="82" t="s">
        <v>83</v>
      </c>
      <c r="AC35" s="82" t="s">
        <v>1</v>
      </c>
    </row>
    <row r="36" spans="2:29" ht="14.25" customHeight="1" x14ac:dyDescent="0.2">
      <c r="B36" s="244" t="s">
        <v>2</v>
      </c>
      <c r="C36" s="51" t="s">
        <v>0</v>
      </c>
      <c r="D36" s="49">
        <v>100</v>
      </c>
      <c r="E36" s="49">
        <v>18.530659752098543</v>
      </c>
      <c r="F36" s="49">
        <v>3.9052391216032385</v>
      </c>
      <c r="G36" s="49">
        <v>11.136443209793125</v>
      </c>
      <c r="H36" s="49">
        <v>62.899095494882971</v>
      </c>
      <c r="I36" s="49">
        <v>1.5329336948041528</v>
      </c>
      <c r="J36" s="49">
        <v>0.32838664601071438</v>
      </c>
      <c r="K36" s="49">
        <v>1.6672420808124904</v>
      </c>
      <c r="L36" s="77"/>
      <c r="M36" s="49">
        <v>100</v>
      </c>
      <c r="N36" s="49">
        <v>17.697753894585201</v>
      </c>
      <c r="O36" s="49">
        <v>3.3697888989698077</v>
      </c>
      <c r="P36" s="49">
        <v>7.260574695130785</v>
      </c>
      <c r="Q36" s="49">
        <v>68.09566532129196</v>
      </c>
      <c r="R36" s="49">
        <v>1.6684251412569266</v>
      </c>
      <c r="S36" s="49" t="s">
        <v>141</v>
      </c>
      <c r="T36" s="49">
        <v>1.8319917301733188</v>
      </c>
      <c r="U36" s="77"/>
      <c r="V36" s="49">
        <v>100</v>
      </c>
      <c r="W36" s="49">
        <v>24.437479074920663</v>
      </c>
      <c r="X36" s="49">
        <v>7.7025563008879177</v>
      </c>
      <c r="Y36" s="49">
        <v>38.623409267988315</v>
      </c>
      <c r="Z36" s="49">
        <v>26.045952025937986</v>
      </c>
      <c r="AA36" s="49" t="s">
        <v>141</v>
      </c>
      <c r="AB36" s="49">
        <v>2.1196836887733137</v>
      </c>
      <c r="AC36" s="49" t="s">
        <v>141</v>
      </c>
    </row>
    <row r="37" spans="2:29" ht="14.25" customHeight="1" x14ac:dyDescent="0.2">
      <c r="B37" s="244"/>
      <c r="C37" s="50" t="s">
        <v>3</v>
      </c>
      <c r="D37" s="49">
        <v>100</v>
      </c>
      <c r="E37" s="16">
        <v>14.046500698330803</v>
      </c>
      <c r="F37" s="16">
        <v>4.3576168984177732</v>
      </c>
      <c r="G37" s="16">
        <v>6.9197310942145815</v>
      </c>
      <c r="H37" s="16">
        <v>70.894374758950278</v>
      </c>
      <c r="I37" s="16">
        <v>2.3622491187456691</v>
      </c>
      <c r="J37" s="16" t="s">
        <v>141</v>
      </c>
      <c r="K37" s="16">
        <v>1.0999426539745358</v>
      </c>
      <c r="L37" s="77"/>
      <c r="M37" s="49">
        <v>100</v>
      </c>
      <c r="N37" s="16">
        <v>12.922154405675112</v>
      </c>
      <c r="O37" s="16">
        <v>3.6130662658056187</v>
      </c>
      <c r="P37" s="16">
        <v>3.8730302810301187</v>
      </c>
      <c r="Q37" s="16">
        <v>75.740690957196392</v>
      </c>
      <c r="R37" s="16">
        <v>2.5226002994217871</v>
      </c>
      <c r="S37" s="16" t="s">
        <v>141</v>
      </c>
      <c r="T37" s="16">
        <v>1.1824175546954721</v>
      </c>
      <c r="U37" s="77"/>
      <c r="V37" s="49">
        <v>100</v>
      </c>
      <c r="W37" s="16">
        <v>22.457869840049444</v>
      </c>
      <c r="X37" s="16">
        <v>9.9276892653652471</v>
      </c>
      <c r="Y37" s="16">
        <v>29.712464410869703</v>
      </c>
      <c r="Z37" s="16">
        <v>34.638503425338108</v>
      </c>
      <c r="AA37" s="16" t="s">
        <v>141</v>
      </c>
      <c r="AB37" s="16" t="s">
        <v>141</v>
      </c>
      <c r="AC37" s="16" t="s">
        <v>141</v>
      </c>
    </row>
    <row r="38" spans="2:29" ht="14.25" customHeight="1" x14ac:dyDescent="0.2">
      <c r="B38" s="244"/>
      <c r="C38" s="50" t="s">
        <v>4</v>
      </c>
      <c r="D38" s="49">
        <v>100</v>
      </c>
      <c r="E38" s="16">
        <v>23.305540820164506</v>
      </c>
      <c r="F38" s="16">
        <v>3.4235322828787274</v>
      </c>
      <c r="G38" s="16">
        <v>15.626537920694666</v>
      </c>
      <c r="H38" s="16">
        <v>54.385457344634538</v>
      </c>
      <c r="I38" s="16" t="s">
        <v>141</v>
      </c>
      <c r="J38" s="16" t="s">
        <v>141</v>
      </c>
      <c r="K38" s="16">
        <v>2.2713212984882269</v>
      </c>
      <c r="L38" s="77"/>
      <c r="M38" s="49">
        <v>100</v>
      </c>
      <c r="N38" s="16">
        <v>22.851404058224979</v>
      </c>
      <c r="O38" s="16">
        <v>3.107252971424797</v>
      </c>
      <c r="P38" s="16">
        <v>10.91628721135198</v>
      </c>
      <c r="Q38" s="16">
        <v>59.845436693236479</v>
      </c>
      <c r="R38" s="16" t="s">
        <v>141</v>
      </c>
      <c r="S38" s="16" t="s">
        <v>141</v>
      </c>
      <c r="T38" s="16">
        <v>2.5329881314673677</v>
      </c>
      <c r="U38" s="77"/>
      <c r="V38" s="49">
        <v>100</v>
      </c>
      <c r="W38" s="16">
        <v>26.354951963659495</v>
      </c>
      <c r="X38" s="16" t="s">
        <v>141</v>
      </c>
      <c r="Y38" s="16">
        <v>47.254655715816682</v>
      </c>
      <c r="Z38" s="16">
        <v>17.723105242232339</v>
      </c>
      <c r="AA38" s="16" t="s">
        <v>141</v>
      </c>
      <c r="AB38" s="16" t="s">
        <v>141</v>
      </c>
      <c r="AC38" s="16" t="s">
        <v>141</v>
      </c>
    </row>
    <row r="39" spans="2:29" ht="14.25" customHeight="1" x14ac:dyDescent="0.2">
      <c r="B39" s="244" t="s">
        <v>10</v>
      </c>
      <c r="C39" s="50" t="s">
        <v>5</v>
      </c>
      <c r="D39" s="49">
        <v>100</v>
      </c>
      <c r="E39" s="16">
        <v>20.017539412283682</v>
      </c>
      <c r="F39" s="16">
        <v>4.9277739783490819</v>
      </c>
      <c r="G39" s="16">
        <v>23.6867200220141</v>
      </c>
      <c r="H39" s="16">
        <v>48.282130199065456</v>
      </c>
      <c r="I39" s="16" t="s">
        <v>141</v>
      </c>
      <c r="J39" s="16">
        <v>1.1062538550060306</v>
      </c>
      <c r="K39" s="16">
        <v>1.1629123922912588</v>
      </c>
      <c r="L39" s="77"/>
      <c r="M39" s="49">
        <v>100</v>
      </c>
      <c r="N39" s="16">
        <v>16.512708413284081</v>
      </c>
      <c r="O39" s="16">
        <v>2.7188774496454364</v>
      </c>
      <c r="P39" s="16">
        <v>9.0117327442556441</v>
      </c>
      <c r="Q39" s="16">
        <v>68.7147155770826</v>
      </c>
      <c r="R39" s="16" t="s">
        <v>141</v>
      </c>
      <c r="S39" s="16" t="s">
        <v>141</v>
      </c>
      <c r="T39" s="16">
        <v>1.9061776838719495</v>
      </c>
      <c r="U39" s="77"/>
      <c r="V39" s="49">
        <v>100</v>
      </c>
      <c r="W39" s="16">
        <v>23.807886989414492</v>
      </c>
      <c r="X39" s="16">
        <v>7.3166154397759771</v>
      </c>
      <c r="Y39" s="16">
        <v>39.557186383602989</v>
      </c>
      <c r="Z39" s="16">
        <v>26.185030366237577</v>
      </c>
      <c r="AA39" s="16" t="s">
        <v>141</v>
      </c>
      <c r="AB39" s="16">
        <v>2.1846085828988322</v>
      </c>
      <c r="AC39" s="16" t="s">
        <v>141</v>
      </c>
    </row>
    <row r="40" spans="2:29" ht="14.25" customHeight="1" x14ac:dyDescent="0.2">
      <c r="B40" s="244"/>
      <c r="C40" s="50" t="s">
        <v>6</v>
      </c>
      <c r="D40" s="49">
        <v>100</v>
      </c>
      <c r="E40" s="16">
        <v>13.311706005014564</v>
      </c>
      <c r="F40" s="16">
        <v>4.7398907880285588</v>
      </c>
      <c r="G40" s="16">
        <v>4.9725454818973969</v>
      </c>
      <c r="H40" s="16">
        <v>72.267585860746024</v>
      </c>
      <c r="I40" s="16">
        <v>1.8778534095223471</v>
      </c>
      <c r="J40" s="16" t="s">
        <v>141</v>
      </c>
      <c r="K40" s="16">
        <v>2.8304184547902507</v>
      </c>
      <c r="M40" s="49">
        <v>100</v>
      </c>
      <c r="N40" s="16">
        <v>13.004239103711768</v>
      </c>
      <c r="O40" s="16">
        <v>4.5760569778270703</v>
      </c>
      <c r="P40" s="16">
        <v>4.9359812481878205</v>
      </c>
      <c r="Q40" s="16">
        <v>72.730864408407243</v>
      </c>
      <c r="R40" s="16">
        <v>1.8956363075952414</v>
      </c>
      <c r="S40" s="16" t="s">
        <v>141</v>
      </c>
      <c r="T40" s="16">
        <v>2.8572219542699986</v>
      </c>
      <c r="U40" s="77"/>
      <c r="V40" s="49">
        <v>100</v>
      </c>
      <c r="W40" s="16" t="s">
        <v>141</v>
      </c>
      <c r="X40" s="16" t="s">
        <v>141</v>
      </c>
      <c r="Y40" s="16" t="s">
        <v>141</v>
      </c>
      <c r="Z40" s="16" t="s">
        <v>141</v>
      </c>
      <c r="AA40" s="16" t="s">
        <v>141</v>
      </c>
      <c r="AB40" s="16" t="s">
        <v>141</v>
      </c>
      <c r="AC40" s="16" t="s">
        <v>141</v>
      </c>
    </row>
    <row r="41" spans="2:29" ht="14.25" customHeight="1" x14ac:dyDescent="0.2">
      <c r="B41" s="244"/>
      <c r="C41" s="50" t="s">
        <v>7</v>
      </c>
      <c r="D41" s="49">
        <v>100</v>
      </c>
      <c r="E41" s="16">
        <v>20.777918170539174</v>
      </c>
      <c r="F41" s="16">
        <v>2.6721077220143545</v>
      </c>
      <c r="G41" s="16">
        <v>9.3598027462093789</v>
      </c>
      <c r="H41" s="16">
        <v>64.590397103484264</v>
      </c>
      <c r="I41" s="16">
        <v>1.6480432303815991</v>
      </c>
      <c r="J41" s="16" t="s">
        <v>141</v>
      </c>
      <c r="K41" s="16">
        <v>0.87759149194191732</v>
      </c>
      <c r="M41" s="49">
        <v>100</v>
      </c>
      <c r="N41" s="16">
        <v>20.765498423272472</v>
      </c>
      <c r="O41" s="16">
        <v>2.6743178183590288</v>
      </c>
      <c r="P41" s="16">
        <v>9.3675442252170704</v>
      </c>
      <c r="Q41" s="16">
        <v>64.643819725395574</v>
      </c>
      <c r="R41" s="16">
        <v>1.6494063244998951</v>
      </c>
      <c r="S41" s="16" t="s">
        <v>141</v>
      </c>
      <c r="T41" s="16">
        <v>0.82521262712656596</v>
      </c>
      <c r="U41" s="77"/>
      <c r="V41" s="107" t="s">
        <v>141</v>
      </c>
      <c r="W41" s="16" t="s">
        <v>141</v>
      </c>
      <c r="X41" s="16" t="s">
        <v>141</v>
      </c>
      <c r="Y41" s="16" t="s">
        <v>141</v>
      </c>
      <c r="Z41" s="16" t="s">
        <v>141</v>
      </c>
      <c r="AA41" s="16" t="s">
        <v>141</v>
      </c>
      <c r="AB41" s="16" t="s">
        <v>141</v>
      </c>
      <c r="AC41" s="16" t="s">
        <v>141</v>
      </c>
    </row>
    <row r="42" spans="2:29" ht="14.25" customHeight="1" x14ac:dyDescent="0.2">
      <c r="B42" s="244"/>
      <c r="C42" s="50" t="s">
        <v>8</v>
      </c>
      <c r="D42" s="49">
        <v>100</v>
      </c>
      <c r="E42" s="16">
        <v>36.905101819177453</v>
      </c>
      <c r="F42" s="16" t="s">
        <v>141</v>
      </c>
      <c r="G42" s="16" t="s">
        <v>141</v>
      </c>
      <c r="H42" s="16">
        <v>54.69521930845255</v>
      </c>
      <c r="I42" s="16" t="s">
        <v>141</v>
      </c>
      <c r="J42" s="16" t="s">
        <v>141</v>
      </c>
      <c r="K42" s="16" t="s">
        <v>141</v>
      </c>
      <c r="M42" s="49">
        <v>100</v>
      </c>
      <c r="N42" s="16">
        <v>36.905101819177453</v>
      </c>
      <c r="O42" s="16" t="s">
        <v>141</v>
      </c>
      <c r="P42" s="16" t="s">
        <v>141</v>
      </c>
      <c r="Q42" s="16">
        <v>54.69521930845255</v>
      </c>
      <c r="R42" s="16" t="s">
        <v>141</v>
      </c>
      <c r="S42" s="16" t="s">
        <v>141</v>
      </c>
      <c r="T42" s="16" t="s">
        <v>141</v>
      </c>
      <c r="U42" s="77"/>
      <c r="V42" s="49"/>
      <c r="W42" s="16"/>
      <c r="X42" s="16"/>
      <c r="Y42" s="16"/>
      <c r="Z42" s="16"/>
      <c r="AA42" s="16"/>
      <c r="AB42" s="16"/>
      <c r="AC42" s="16"/>
    </row>
    <row r="43" spans="2:29" ht="14.25" customHeight="1" x14ac:dyDescent="0.2">
      <c r="B43" s="244" t="s">
        <v>34</v>
      </c>
      <c r="C43" s="50" t="s">
        <v>35</v>
      </c>
      <c r="D43" s="49">
        <v>100</v>
      </c>
      <c r="E43" s="16">
        <v>20.701254317682917</v>
      </c>
      <c r="F43" s="16">
        <v>2.5197907757386071</v>
      </c>
      <c r="G43" s="16">
        <v>15.763223938083456</v>
      </c>
      <c r="H43" s="16">
        <v>57.819927409193042</v>
      </c>
      <c r="I43" s="16">
        <v>1.9395968388684466</v>
      </c>
      <c r="J43" s="16">
        <v>0.26787172586926772</v>
      </c>
      <c r="K43" s="16">
        <v>0.98833499456325824</v>
      </c>
      <c r="M43" s="49">
        <v>100</v>
      </c>
      <c r="N43" s="16">
        <v>19.312392442633403</v>
      </c>
      <c r="O43" s="16">
        <v>1.9178098901993654</v>
      </c>
      <c r="P43" s="16">
        <v>8.2047452413311817</v>
      </c>
      <c r="Q43" s="16">
        <v>67.187321707430129</v>
      </c>
      <c r="R43" s="16">
        <v>2.194983728123316</v>
      </c>
      <c r="S43" s="16">
        <v>0</v>
      </c>
      <c r="T43" s="16">
        <v>1.1827469902820058</v>
      </c>
      <c r="U43" s="77"/>
      <c r="V43" s="49">
        <v>100</v>
      </c>
      <c r="W43" s="16">
        <v>26.134695234703365</v>
      </c>
      <c r="X43" s="16">
        <v>4.8748324350369732</v>
      </c>
      <c r="Y43" s="16">
        <v>45.3331532155308</v>
      </c>
      <c r="Z43" s="16">
        <v>21.173242537032589</v>
      </c>
      <c r="AA43" s="16">
        <v>0.94048411306317625</v>
      </c>
      <c r="AB43" s="16">
        <v>1.3158270495755362</v>
      </c>
      <c r="AC43" s="16">
        <v>0.22776541505771788</v>
      </c>
    </row>
    <row r="44" spans="2:29" ht="14.25" customHeight="1" x14ac:dyDescent="0.2">
      <c r="B44" s="244"/>
      <c r="C44" s="50" t="s">
        <v>36</v>
      </c>
      <c r="D44" s="49">
        <v>100</v>
      </c>
      <c r="E44" s="16">
        <v>18.492060403445066</v>
      </c>
      <c r="F44" s="16">
        <v>4.725782885887571</v>
      </c>
      <c r="G44" s="16">
        <v>12.767895630724269</v>
      </c>
      <c r="H44" s="16">
        <v>60.381210679410046</v>
      </c>
      <c r="I44" s="16">
        <v>1.1409938560452975</v>
      </c>
      <c r="J44" s="16" t="s">
        <v>141</v>
      </c>
      <c r="K44" s="16">
        <v>1.888002620277383</v>
      </c>
      <c r="M44" s="49">
        <v>100</v>
      </c>
      <c r="N44" s="16">
        <v>17.43871012295579</v>
      </c>
      <c r="O44" s="16">
        <v>3.6691440130127568</v>
      </c>
      <c r="P44" s="16">
        <v>7.2983780641974931</v>
      </c>
      <c r="Q44" s="16">
        <v>67.9023085116782</v>
      </c>
      <c r="R44" s="16">
        <v>1.336779069325184</v>
      </c>
      <c r="S44" s="16" t="s">
        <v>141</v>
      </c>
      <c r="T44" s="16">
        <v>2.2343221024148958</v>
      </c>
      <c r="U44" s="77"/>
      <c r="V44" s="49">
        <v>100</v>
      </c>
      <c r="W44" s="16">
        <v>23.090717595431425</v>
      </c>
      <c r="X44" s="16" t="s">
        <v>141</v>
      </c>
      <c r="Y44" s="16">
        <v>36.646406663463225</v>
      </c>
      <c r="Z44" s="16">
        <v>27.546026336057309</v>
      </c>
      <c r="AA44" s="16" t="s">
        <v>141</v>
      </c>
      <c r="AB44" s="16" t="s">
        <v>141</v>
      </c>
      <c r="AC44" s="16" t="s">
        <v>141</v>
      </c>
    </row>
    <row r="45" spans="2:29" ht="14.25" customHeight="1" x14ac:dyDescent="0.2">
      <c r="B45" s="244"/>
      <c r="C45" s="50" t="s">
        <v>9</v>
      </c>
      <c r="D45" s="49">
        <v>100</v>
      </c>
      <c r="E45" s="16">
        <v>17.095068295588582</v>
      </c>
      <c r="F45" s="16">
        <v>4.3410470436071877</v>
      </c>
      <c r="G45" s="16">
        <v>7.0417676758113528</v>
      </c>
      <c r="H45" s="16">
        <v>67.832982674025715</v>
      </c>
      <c r="I45" s="16">
        <v>1.4962289857104027</v>
      </c>
      <c r="J45" s="16" t="s">
        <v>141</v>
      </c>
      <c r="K45" s="16">
        <v>1.990270532533658</v>
      </c>
      <c r="M45" s="49">
        <v>100</v>
      </c>
      <c r="N45" s="16">
        <v>16.936402095760279</v>
      </c>
      <c r="O45" s="16">
        <v>4.0207468608858106</v>
      </c>
      <c r="P45" s="16">
        <v>6.719329021111438</v>
      </c>
      <c r="Q45" s="16">
        <v>68.696028080194509</v>
      </c>
      <c r="R45" s="16">
        <v>1.5455482938156935</v>
      </c>
      <c r="S45" s="16" t="s">
        <v>141</v>
      </c>
      <c r="T45" s="16">
        <v>1.9868411227617764</v>
      </c>
      <c r="U45" s="77"/>
      <c r="V45" s="49">
        <v>100</v>
      </c>
      <c r="W45" s="16">
        <v>21.908618532927125</v>
      </c>
      <c r="X45" s="16" t="s">
        <v>141</v>
      </c>
      <c r="Y45" s="16" t="s">
        <v>141</v>
      </c>
      <c r="Z45" s="16">
        <v>41.650264337076273</v>
      </c>
      <c r="AA45" s="16" t="s">
        <v>141</v>
      </c>
      <c r="AB45" s="16" t="s">
        <v>141</v>
      </c>
      <c r="AC45" s="16" t="s">
        <v>141</v>
      </c>
    </row>
    <row r="46" spans="2:29" ht="14.25" customHeight="1" x14ac:dyDescent="0.2">
      <c r="B46" s="244" t="s">
        <v>37</v>
      </c>
      <c r="C46" s="50" t="s">
        <v>38</v>
      </c>
      <c r="D46" s="49">
        <v>100</v>
      </c>
      <c r="E46" s="16">
        <v>18.876145278785895</v>
      </c>
      <c r="F46" s="16">
        <v>3.0551360093575304</v>
      </c>
      <c r="G46" s="16">
        <v>6.9674121942233995</v>
      </c>
      <c r="H46" s="16">
        <v>66.984055437804898</v>
      </c>
      <c r="I46" s="16" t="s">
        <v>141</v>
      </c>
      <c r="J46" s="16" t="s">
        <v>141</v>
      </c>
      <c r="K46" s="16">
        <v>2.650746949243973</v>
      </c>
      <c r="M46" s="49">
        <v>100</v>
      </c>
      <c r="N46" s="16">
        <v>17.968931001862614</v>
      </c>
      <c r="O46" s="16" t="s">
        <v>141</v>
      </c>
      <c r="P46" s="16">
        <v>3.8099945832651883</v>
      </c>
      <c r="Q46" s="16">
        <v>71.992210976770892</v>
      </c>
      <c r="R46" s="16" t="s">
        <v>141</v>
      </c>
      <c r="S46" s="16" t="s">
        <v>141</v>
      </c>
      <c r="T46" s="16">
        <v>2.8067368393668493</v>
      </c>
      <c r="U46" s="77"/>
      <c r="V46" s="49">
        <v>100</v>
      </c>
      <c r="W46" s="16">
        <v>25.447830984730896</v>
      </c>
      <c r="X46" s="16" t="s">
        <v>141</v>
      </c>
      <c r="Y46" s="16">
        <v>29.839137992017296</v>
      </c>
      <c r="Z46" s="16">
        <v>30.70594010634219</v>
      </c>
      <c r="AA46" s="16" t="s">
        <v>141</v>
      </c>
      <c r="AB46" s="16" t="s">
        <v>141</v>
      </c>
      <c r="AC46" s="16" t="s">
        <v>141</v>
      </c>
    </row>
    <row r="47" spans="2:29" ht="14.25" customHeight="1" x14ac:dyDescent="0.2">
      <c r="B47" s="244"/>
      <c r="C47" s="50" t="s">
        <v>39</v>
      </c>
      <c r="D47" s="49">
        <v>100</v>
      </c>
      <c r="E47" s="16">
        <v>25.404404705188799</v>
      </c>
      <c r="F47" s="16" t="s">
        <v>141</v>
      </c>
      <c r="G47" s="16">
        <v>6.7434537352222099</v>
      </c>
      <c r="H47" s="16">
        <v>63.490609631461744</v>
      </c>
      <c r="I47" s="16" t="s">
        <v>141</v>
      </c>
      <c r="J47" s="16" t="s">
        <v>141</v>
      </c>
      <c r="K47" s="16" t="s">
        <v>141</v>
      </c>
      <c r="M47" s="49">
        <v>100</v>
      </c>
      <c r="N47" s="16">
        <v>24.084909470983838</v>
      </c>
      <c r="O47" s="16" t="s">
        <v>141</v>
      </c>
      <c r="P47" s="16">
        <v>5.6818598028350342</v>
      </c>
      <c r="Q47" s="16">
        <v>65.710505734032566</v>
      </c>
      <c r="R47" s="16" t="s">
        <v>141</v>
      </c>
      <c r="S47" s="16" t="s">
        <v>141</v>
      </c>
      <c r="T47" s="16" t="s">
        <v>141</v>
      </c>
      <c r="U47" s="77"/>
      <c r="V47" s="49">
        <v>100</v>
      </c>
      <c r="W47" s="16">
        <v>43.68207287895671</v>
      </c>
      <c r="X47" s="16" t="s">
        <v>141</v>
      </c>
      <c r="Y47" s="16" t="s">
        <v>141</v>
      </c>
      <c r="Z47" s="16" t="s">
        <v>141</v>
      </c>
      <c r="AA47" s="16" t="s">
        <v>141</v>
      </c>
      <c r="AB47" s="16" t="s">
        <v>141</v>
      </c>
      <c r="AC47" s="16" t="s">
        <v>141</v>
      </c>
    </row>
    <row r="48" spans="2:29" ht="14.25" customHeight="1" x14ac:dyDescent="0.2">
      <c r="B48" s="244"/>
      <c r="C48" s="50" t="s">
        <v>40</v>
      </c>
      <c r="D48" s="49">
        <v>100</v>
      </c>
      <c r="E48" s="16">
        <v>17.963134552848928</v>
      </c>
      <c r="F48" s="16">
        <v>4.6689678635940028</v>
      </c>
      <c r="G48" s="16">
        <v>14.48613275259801</v>
      </c>
      <c r="H48" s="16">
        <v>59.33026883120354</v>
      </c>
      <c r="I48" s="16">
        <v>1.7497412139882134</v>
      </c>
      <c r="J48" s="16" t="s">
        <v>141</v>
      </c>
      <c r="K48" s="16">
        <v>1.7356299959622643</v>
      </c>
      <c r="M48" s="49">
        <v>100</v>
      </c>
      <c r="N48" s="16">
        <v>17.688358270525516</v>
      </c>
      <c r="O48" s="16">
        <v>3.7415387642188089</v>
      </c>
      <c r="P48" s="16">
        <v>10.459167516913995</v>
      </c>
      <c r="Q48" s="16">
        <v>64.207332796159406</v>
      </c>
      <c r="R48" s="16">
        <v>1.9322774972154855</v>
      </c>
      <c r="S48" s="16" t="s">
        <v>141</v>
      </c>
      <c r="T48" s="16">
        <v>1.8956583874265405</v>
      </c>
      <c r="U48" s="77"/>
      <c r="V48" s="49">
        <v>100</v>
      </c>
      <c r="W48" s="16">
        <v>19.867302055233669</v>
      </c>
      <c r="X48" s="16">
        <v>11.09594306270345</v>
      </c>
      <c r="Y48" s="16">
        <v>42.39253089651335</v>
      </c>
      <c r="Z48" s="16">
        <v>25.532785909481586</v>
      </c>
      <c r="AA48" s="16" t="s">
        <v>141</v>
      </c>
      <c r="AB48" s="16" t="s">
        <v>141</v>
      </c>
      <c r="AC48" s="16" t="s">
        <v>141</v>
      </c>
    </row>
    <row r="49" spans="2:29" ht="14.25" customHeight="1" x14ac:dyDescent="0.2">
      <c r="B49" s="244"/>
      <c r="C49" s="50" t="s">
        <v>149</v>
      </c>
      <c r="D49" s="49">
        <v>100</v>
      </c>
      <c r="E49" s="16">
        <v>19.836183369784834</v>
      </c>
      <c r="F49" s="16">
        <v>1.7620431690849325</v>
      </c>
      <c r="G49" s="16">
        <v>6.9017638653644147</v>
      </c>
      <c r="H49" s="16">
        <v>69.53594558706294</v>
      </c>
      <c r="I49" s="16" t="s">
        <v>141</v>
      </c>
      <c r="J49" s="16" t="s">
        <v>141</v>
      </c>
      <c r="K49" s="16">
        <v>0.97153864973151383</v>
      </c>
      <c r="M49" s="49">
        <v>100</v>
      </c>
      <c r="N49" s="16">
        <v>17.90573221656652</v>
      </c>
      <c r="O49" s="16">
        <v>1.9574461994781829</v>
      </c>
      <c r="P49" s="16">
        <v>2.5236076699331105</v>
      </c>
      <c r="Q49" s="16">
        <v>75.703920111424921</v>
      </c>
      <c r="R49" s="16" t="s">
        <v>141</v>
      </c>
      <c r="S49" s="16" t="s">
        <v>141</v>
      </c>
      <c r="T49" s="16">
        <v>1.1387662334653785</v>
      </c>
      <c r="U49" s="77"/>
      <c r="V49" s="49">
        <v>100</v>
      </c>
      <c r="W49" s="16">
        <v>31.051485683517704</v>
      </c>
      <c r="X49" s="16" t="s">
        <v>141</v>
      </c>
      <c r="Y49" s="16">
        <v>32.337447760626034</v>
      </c>
      <c r="Z49" s="16">
        <v>33.701991001474148</v>
      </c>
      <c r="AA49" s="16" t="s">
        <v>141</v>
      </c>
      <c r="AB49" s="16" t="s">
        <v>141</v>
      </c>
      <c r="AC49" s="16" t="s">
        <v>141</v>
      </c>
    </row>
    <row r="50" spans="2:29" ht="14.25" customHeight="1" x14ac:dyDescent="0.2">
      <c r="B50" s="244"/>
      <c r="C50" s="50" t="s">
        <v>42</v>
      </c>
      <c r="D50" s="49">
        <v>100</v>
      </c>
      <c r="E50" s="16">
        <v>18.912423008890109</v>
      </c>
      <c r="F50" s="16">
        <v>3.1638351838810261</v>
      </c>
      <c r="G50" s="16">
        <v>5.061241748899346</v>
      </c>
      <c r="H50" s="16">
        <v>68.750580603859675</v>
      </c>
      <c r="I50" s="16">
        <v>1.6873558340424737</v>
      </c>
      <c r="J50" s="16" t="s">
        <v>141</v>
      </c>
      <c r="K50" s="16">
        <v>1.4061914231440684</v>
      </c>
      <c r="M50" s="49">
        <v>100</v>
      </c>
      <c r="N50" s="16">
        <v>16.998768623585303</v>
      </c>
      <c r="O50" s="16">
        <v>3.3973084897150985</v>
      </c>
      <c r="P50" s="16">
        <v>1.476831492314375</v>
      </c>
      <c r="Q50" s="16">
        <v>74.693932652534201</v>
      </c>
      <c r="R50" s="16">
        <v>1.7073220537856471</v>
      </c>
      <c r="S50" s="16" t="s">
        <v>141</v>
      </c>
      <c r="T50" s="16">
        <v>1.5790576208666423</v>
      </c>
      <c r="U50" s="77"/>
      <c r="V50" s="49">
        <v>100</v>
      </c>
      <c r="W50" s="16">
        <v>34.479170116941752</v>
      </c>
      <c r="X50" s="16">
        <v>1.2646312647675346</v>
      </c>
      <c r="Y50" s="16">
        <v>34.21886207169144</v>
      </c>
      <c r="Z50" s="16">
        <v>20.403993557475747</v>
      </c>
      <c r="AA50" s="16" t="s">
        <v>141</v>
      </c>
      <c r="AB50" s="16" t="s">
        <v>141</v>
      </c>
      <c r="AC50" s="16" t="s">
        <v>141</v>
      </c>
    </row>
    <row r="51" spans="2:29" s="4" customFormat="1" ht="12.75" customHeight="1" x14ac:dyDescent="0.2">
      <c r="B51" s="222" t="s">
        <v>121</v>
      </c>
      <c r="C51" s="139" t="s">
        <v>152</v>
      </c>
      <c r="D51" s="49">
        <v>100</v>
      </c>
      <c r="E51" s="16">
        <v>18.218479638623027</v>
      </c>
      <c r="F51" s="16">
        <v>4.7720122572213297</v>
      </c>
      <c r="G51" s="16">
        <v>14.683277700586544</v>
      </c>
      <c r="H51" s="16">
        <v>58.779690019027782</v>
      </c>
      <c r="I51" s="16">
        <v>1.7902612006572121</v>
      </c>
      <c r="J51" s="16" t="s">
        <v>141</v>
      </c>
      <c r="K51" s="16">
        <v>1.6886230958618929</v>
      </c>
      <c r="M51" s="49">
        <v>100</v>
      </c>
      <c r="N51" s="16">
        <v>17.932967386287853</v>
      </c>
      <c r="O51" s="16">
        <v>3.8255433456437249</v>
      </c>
      <c r="P51" s="16">
        <v>10.637191627212877</v>
      </c>
      <c r="Q51" s="16">
        <v>63.706850128933525</v>
      </c>
      <c r="R51" s="16">
        <v>1.9786642624429311</v>
      </c>
      <c r="S51" s="16" t="s">
        <v>141</v>
      </c>
      <c r="T51" s="16">
        <v>1.8413000054820858</v>
      </c>
      <c r="V51" s="49">
        <v>100</v>
      </c>
      <c r="W51" s="16">
        <v>20.184118743653819</v>
      </c>
      <c r="X51" s="16">
        <v>11.288076941229136</v>
      </c>
      <c r="Y51" s="16">
        <v>42.538982466652818</v>
      </c>
      <c r="Z51" s="16">
        <v>24.858138458402763</v>
      </c>
      <c r="AA51" s="16" t="s">
        <v>141</v>
      </c>
      <c r="AB51" s="16" t="s">
        <v>141</v>
      </c>
      <c r="AC51" s="16" t="s">
        <v>141</v>
      </c>
    </row>
    <row r="52" spans="2:29" s="4" customFormat="1" ht="12.75" customHeight="1" x14ac:dyDescent="0.2">
      <c r="B52" s="222"/>
      <c r="C52" s="139" t="s">
        <v>114</v>
      </c>
      <c r="D52" s="49">
        <v>100</v>
      </c>
      <c r="E52" s="16">
        <v>18.874780447490519</v>
      </c>
      <c r="F52" s="16" t="s">
        <v>141</v>
      </c>
      <c r="G52" s="16">
        <v>7.4010241998407906</v>
      </c>
      <c r="H52" s="16">
        <v>66.498859393525606</v>
      </c>
      <c r="I52" s="16" t="s">
        <v>141</v>
      </c>
      <c r="J52" s="16" t="s">
        <v>141</v>
      </c>
      <c r="K52" s="16">
        <v>3.2277330963629356</v>
      </c>
      <c r="M52" s="49">
        <v>100</v>
      </c>
      <c r="N52" s="16">
        <v>18.345317512100507</v>
      </c>
      <c r="O52" s="16" t="s">
        <v>141</v>
      </c>
      <c r="P52" s="16">
        <v>4.938913352430812</v>
      </c>
      <c r="Q52" s="16">
        <v>70.134568725007043</v>
      </c>
      <c r="R52" s="16" t="s">
        <v>141</v>
      </c>
      <c r="S52" s="16" t="s">
        <v>141</v>
      </c>
      <c r="T52" s="16">
        <v>3.6483585832453471</v>
      </c>
      <c r="V52" s="49">
        <v>100</v>
      </c>
      <c r="W52" s="16" t="s">
        <v>141</v>
      </c>
      <c r="X52" s="16" t="s">
        <v>141</v>
      </c>
      <c r="Y52" s="16">
        <v>26.294403029547951</v>
      </c>
      <c r="Z52" s="16">
        <v>38.599695638717897</v>
      </c>
      <c r="AA52" s="16" t="s">
        <v>141</v>
      </c>
      <c r="AB52" s="16" t="s">
        <v>141</v>
      </c>
      <c r="AC52" s="16" t="s">
        <v>141</v>
      </c>
    </row>
    <row r="53" spans="2:29" s="4" customFormat="1" ht="12.75" customHeight="1" x14ac:dyDescent="0.2">
      <c r="B53" s="222"/>
      <c r="C53" s="139" t="s">
        <v>153</v>
      </c>
      <c r="D53" s="49">
        <v>100</v>
      </c>
      <c r="E53" s="16">
        <v>21.450745703264193</v>
      </c>
      <c r="F53" s="16" t="s">
        <v>141</v>
      </c>
      <c r="G53" s="16">
        <v>7.7619272884740642</v>
      </c>
      <c r="H53" s="16">
        <v>66.282139385142102</v>
      </c>
      <c r="I53" s="16" t="s">
        <v>141</v>
      </c>
      <c r="J53" s="16" t="s">
        <v>141</v>
      </c>
      <c r="K53" s="16" t="s">
        <v>141</v>
      </c>
      <c r="M53" s="49">
        <v>100</v>
      </c>
      <c r="N53" s="16">
        <v>21.372053144788573</v>
      </c>
      <c r="O53" s="16" t="s">
        <v>141</v>
      </c>
      <c r="P53" s="16">
        <v>3.9777208645529742</v>
      </c>
      <c r="Q53" s="16">
        <v>69.764827085698457</v>
      </c>
      <c r="R53" s="16" t="s">
        <v>141</v>
      </c>
      <c r="S53" s="16" t="s">
        <v>141</v>
      </c>
      <c r="T53" s="16" t="s">
        <v>141</v>
      </c>
      <c r="V53" s="49">
        <v>100</v>
      </c>
      <c r="W53" s="16">
        <v>21.915701272743608</v>
      </c>
      <c r="X53" s="16" t="s">
        <v>141</v>
      </c>
      <c r="Y53" s="16">
        <v>30.120939207083396</v>
      </c>
      <c r="Z53" s="16">
        <v>45.704653095467727</v>
      </c>
      <c r="AA53" s="16" t="s">
        <v>141</v>
      </c>
      <c r="AB53" s="16" t="s">
        <v>141</v>
      </c>
      <c r="AC53" s="16" t="s">
        <v>141</v>
      </c>
    </row>
    <row r="54" spans="2:29" s="4" customFormat="1" ht="12.75" customHeight="1" x14ac:dyDescent="0.2">
      <c r="B54" s="222"/>
      <c r="C54" s="139" t="s">
        <v>115</v>
      </c>
      <c r="D54" s="49">
        <v>100</v>
      </c>
      <c r="E54" s="16">
        <v>21.263359519965679</v>
      </c>
      <c r="F54" s="16" t="s">
        <v>141</v>
      </c>
      <c r="G54" s="16">
        <v>6.7333045292450464</v>
      </c>
      <c r="H54" s="16">
        <v>66.498715409092284</v>
      </c>
      <c r="I54" s="16" t="s">
        <v>141</v>
      </c>
      <c r="J54" s="16" t="s">
        <v>141</v>
      </c>
      <c r="K54" s="16" t="s">
        <v>141</v>
      </c>
      <c r="M54" s="49">
        <v>100</v>
      </c>
      <c r="N54" s="16">
        <v>19.356016878845605</v>
      </c>
      <c r="O54" s="16" t="s">
        <v>141</v>
      </c>
      <c r="P54" s="16" t="s">
        <v>141</v>
      </c>
      <c r="Q54" s="16">
        <v>73.693027612367118</v>
      </c>
      <c r="R54" s="16" t="s">
        <v>141</v>
      </c>
      <c r="S54" s="16" t="s">
        <v>141</v>
      </c>
      <c r="T54" s="16" t="s">
        <v>141</v>
      </c>
      <c r="V54" s="49">
        <v>100</v>
      </c>
      <c r="W54" s="16">
        <v>34.397913854654178</v>
      </c>
      <c r="X54" s="16" t="s">
        <v>141</v>
      </c>
      <c r="Y54" s="16">
        <v>43.523284545529798</v>
      </c>
      <c r="Z54" s="16" t="s">
        <v>141</v>
      </c>
      <c r="AA54" s="16" t="s">
        <v>141</v>
      </c>
      <c r="AB54" s="16" t="s">
        <v>141</v>
      </c>
      <c r="AC54" s="16" t="s">
        <v>141</v>
      </c>
    </row>
    <row r="55" spans="2:29" s="4" customFormat="1" ht="12.75" customHeight="1" x14ac:dyDescent="0.2">
      <c r="B55" s="222"/>
      <c r="C55" s="139" t="s">
        <v>116</v>
      </c>
      <c r="D55" s="49">
        <v>100</v>
      </c>
      <c r="E55" s="16">
        <v>24.197175973109442</v>
      </c>
      <c r="F55" s="16" t="s">
        <v>141</v>
      </c>
      <c r="G55" s="16">
        <v>5.1581653887576104</v>
      </c>
      <c r="H55" s="16">
        <v>67.098156365741772</v>
      </c>
      <c r="I55" s="16" t="s">
        <v>141</v>
      </c>
      <c r="J55" s="16" t="s">
        <v>141</v>
      </c>
      <c r="K55" s="16" t="s">
        <v>141</v>
      </c>
      <c r="M55" s="49">
        <v>100</v>
      </c>
      <c r="N55" s="16">
        <v>22.597815949867421</v>
      </c>
      <c r="O55" s="16" t="s">
        <v>141</v>
      </c>
      <c r="P55" s="16" t="s">
        <v>141</v>
      </c>
      <c r="Q55" s="16">
        <v>70.726605077919032</v>
      </c>
      <c r="R55" s="16" t="s">
        <v>141</v>
      </c>
      <c r="S55" s="16" t="s">
        <v>141</v>
      </c>
      <c r="T55" s="16" t="s">
        <v>141</v>
      </c>
      <c r="V55" s="49">
        <v>100</v>
      </c>
      <c r="W55" s="16" t="s">
        <v>141</v>
      </c>
      <c r="X55" s="16" t="s">
        <v>141</v>
      </c>
      <c r="Y55" s="16" t="s">
        <v>141</v>
      </c>
      <c r="Z55" s="16" t="s">
        <v>141</v>
      </c>
      <c r="AA55" s="16" t="s">
        <v>141</v>
      </c>
      <c r="AB55" s="16" t="s">
        <v>141</v>
      </c>
      <c r="AC55" s="16" t="s">
        <v>141</v>
      </c>
    </row>
    <row r="56" spans="2:29" s="4" customFormat="1" ht="12.75" customHeight="1" x14ac:dyDescent="0.2">
      <c r="B56" s="222"/>
      <c r="C56" s="139" t="s">
        <v>117</v>
      </c>
      <c r="D56" s="49">
        <v>100</v>
      </c>
      <c r="E56" s="16">
        <v>17.940804413749234</v>
      </c>
      <c r="F56" s="16" t="s">
        <v>141</v>
      </c>
      <c r="G56" s="16" t="s">
        <v>141</v>
      </c>
      <c r="H56" s="16">
        <v>67.335071448249863</v>
      </c>
      <c r="I56" s="16" t="s">
        <v>141</v>
      </c>
      <c r="J56" s="16" t="s">
        <v>141</v>
      </c>
      <c r="K56" s="16" t="s">
        <v>141</v>
      </c>
      <c r="M56" s="49">
        <v>100</v>
      </c>
      <c r="N56" s="16">
        <v>17.759638882586881</v>
      </c>
      <c r="O56" s="16" t="s">
        <v>141</v>
      </c>
      <c r="P56" s="16" t="s">
        <v>141</v>
      </c>
      <c r="Q56" s="16">
        <v>69.705475359376649</v>
      </c>
      <c r="R56" s="16" t="s">
        <v>141</v>
      </c>
      <c r="S56" s="16" t="s">
        <v>141</v>
      </c>
      <c r="T56" s="16" t="s">
        <v>141</v>
      </c>
      <c r="V56" s="49">
        <v>100</v>
      </c>
      <c r="W56" s="16" t="s">
        <v>141</v>
      </c>
      <c r="X56" s="16" t="s">
        <v>141</v>
      </c>
      <c r="Y56" s="16" t="s">
        <v>141</v>
      </c>
      <c r="Z56" s="16" t="s">
        <v>141</v>
      </c>
      <c r="AA56" s="16" t="s">
        <v>141</v>
      </c>
      <c r="AB56" s="16" t="s">
        <v>141</v>
      </c>
      <c r="AC56" s="16" t="s">
        <v>141</v>
      </c>
    </row>
    <row r="57" spans="2:29" s="4" customFormat="1" ht="12.75" customHeight="1" x14ac:dyDescent="0.2">
      <c r="B57" s="222"/>
      <c r="C57" s="139" t="s">
        <v>118</v>
      </c>
      <c r="D57" s="49">
        <v>100</v>
      </c>
      <c r="E57" s="16">
        <v>17.880322005594891</v>
      </c>
      <c r="F57" s="16">
        <v>3.0300689932702607</v>
      </c>
      <c r="G57" s="16">
        <v>4.4946616620957416</v>
      </c>
      <c r="H57" s="16">
        <v>70.382081653585487</v>
      </c>
      <c r="I57" s="16">
        <v>1.928264386251541</v>
      </c>
      <c r="J57" s="16" t="s">
        <v>141</v>
      </c>
      <c r="K57" s="16" t="s">
        <v>141</v>
      </c>
      <c r="M57" s="49">
        <v>100</v>
      </c>
      <c r="N57" s="16">
        <v>15.352653924189733</v>
      </c>
      <c r="O57" s="16">
        <v>3.1923433597548283</v>
      </c>
      <c r="P57" s="16" t="s">
        <v>141</v>
      </c>
      <c r="Q57" s="16">
        <v>76.690251642541256</v>
      </c>
      <c r="R57" s="16" t="s">
        <v>141</v>
      </c>
      <c r="S57" s="16" t="s">
        <v>141</v>
      </c>
      <c r="T57" s="16" t="s">
        <v>141</v>
      </c>
      <c r="V57" s="49">
        <v>100</v>
      </c>
      <c r="W57" s="16">
        <v>38.557903639811862</v>
      </c>
      <c r="X57" s="16" t="s">
        <v>141</v>
      </c>
      <c r="Y57" s="16">
        <v>30.04498366768712</v>
      </c>
      <c r="Z57" s="16">
        <v>18.77811479230445</v>
      </c>
      <c r="AA57" s="16" t="s">
        <v>141</v>
      </c>
      <c r="AB57" s="16" t="s">
        <v>141</v>
      </c>
      <c r="AC57" s="16" t="s">
        <v>141</v>
      </c>
    </row>
    <row r="58" spans="2:29" s="4" customFormat="1" ht="12.75" customHeight="1" x14ac:dyDescent="0.2">
      <c r="B58" s="222"/>
      <c r="C58" s="139" t="s">
        <v>119</v>
      </c>
      <c r="D58" s="49">
        <v>100</v>
      </c>
      <c r="E58" s="16">
        <v>17.702322512685022</v>
      </c>
      <c r="F58" s="16" t="s">
        <v>141</v>
      </c>
      <c r="G58" s="16">
        <v>6.9550516943196046</v>
      </c>
      <c r="H58" s="16">
        <v>67.929282168568335</v>
      </c>
      <c r="I58" s="16" t="s">
        <v>141</v>
      </c>
      <c r="J58" s="16" t="s">
        <v>141</v>
      </c>
      <c r="K58" s="16" t="s">
        <v>141</v>
      </c>
      <c r="M58" s="49">
        <v>100</v>
      </c>
      <c r="N58" s="16">
        <v>16.216277108903952</v>
      </c>
      <c r="O58" s="16" t="s">
        <v>141</v>
      </c>
      <c r="P58" s="16" t="s">
        <v>141</v>
      </c>
      <c r="Q58" s="16">
        <v>74.488262919295366</v>
      </c>
      <c r="R58" s="16" t="s">
        <v>141</v>
      </c>
      <c r="S58" s="16" t="s">
        <v>141</v>
      </c>
      <c r="T58" s="16" t="s">
        <v>141</v>
      </c>
      <c r="V58" s="49">
        <v>100</v>
      </c>
      <c r="W58" s="16" t="s">
        <v>141</v>
      </c>
      <c r="X58" s="16" t="s">
        <v>141</v>
      </c>
      <c r="Y58" s="16" t="s">
        <v>141</v>
      </c>
      <c r="Z58" s="16" t="s">
        <v>141</v>
      </c>
      <c r="AA58" s="16" t="s">
        <v>141</v>
      </c>
      <c r="AB58" s="16" t="s">
        <v>141</v>
      </c>
      <c r="AC58" s="16" t="s">
        <v>141</v>
      </c>
    </row>
    <row r="59" spans="2:29" s="4" customFormat="1" ht="12.75" customHeight="1" x14ac:dyDescent="0.2">
      <c r="B59" s="222"/>
      <c r="C59" s="139" t="s">
        <v>120</v>
      </c>
      <c r="D59" s="49">
        <v>100</v>
      </c>
      <c r="E59" s="16">
        <v>10.273669084207377</v>
      </c>
      <c r="F59" s="16" t="s">
        <v>141</v>
      </c>
      <c r="G59" s="16">
        <v>3.1870510212366319</v>
      </c>
      <c r="H59" s="16">
        <v>85.308015896609859</v>
      </c>
      <c r="I59" s="16" t="s">
        <v>141</v>
      </c>
      <c r="J59" s="16" t="s">
        <v>141</v>
      </c>
      <c r="K59" s="16" t="s">
        <v>141</v>
      </c>
      <c r="M59" s="49">
        <v>100</v>
      </c>
      <c r="N59" s="16">
        <v>9.3763803813892519</v>
      </c>
      <c r="O59" s="16" t="s">
        <v>141</v>
      </c>
      <c r="P59" s="16" t="s">
        <v>141</v>
      </c>
      <c r="Q59" s="16">
        <v>87.82474786125637</v>
      </c>
      <c r="R59" s="16" t="s">
        <v>141</v>
      </c>
      <c r="S59" s="16" t="s">
        <v>141</v>
      </c>
      <c r="T59" s="16" t="s">
        <v>141</v>
      </c>
      <c r="V59" s="49">
        <v>100</v>
      </c>
      <c r="W59" s="16" t="s">
        <v>141</v>
      </c>
      <c r="X59" s="16" t="s">
        <v>141</v>
      </c>
      <c r="Y59" s="16">
        <v>17.37240397812392</v>
      </c>
      <c r="Z59" s="16">
        <v>63.538311675719328</v>
      </c>
      <c r="AA59" s="16" t="s">
        <v>141</v>
      </c>
      <c r="AB59" s="16" t="s">
        <v>141</v>
      </c>
      <c r="AC59" s="16" t="s">
        <v>141</v>
      </c>
    </row>
    <row r="60" spans="2:29" s="4" customFormat="1" ht="12.75" customHeight="1" x14ac:dyDescent="0.2">
      <c r="B60" s="187" t="s">
        <v>193</v>
      </c>
      <c r="C60" s="157" t="s">
        <v>190</v>
      </c>
      <c r="D60" s="49">
        <v>100</v>
      </c>
      <c r="E60" s="49">
        <v>17.51186623728314</v>
      </c>
      <c r="F60" s="49">
        <v>2.6465923654946502</v>
      </c>
      <c r="G60" s="49">
        <v>7.2403364393417755</v>
      </c>
      <c r="H60" s="49">
        <v>68.391164838656721</v>
      </c>
      <c r="I60" s="49" t="s">
        <v>141</v>
      </c>
      <c r="J60" s="49" t="s">
        <v>141</v>
      </c>
      <c r="K60" s="49">
        <v>2.8356350842030689</v>
      </c>
      <c r="L60" s="170"/>
      <c r="M60" s="49">
        <v>88.466546410321598</v>
      </c>
      <c r="N60" s="49">
        <v>14.825862130651974</v>
      </c>
      <c r="O60" s="49">
        <v>1.9381135591501155</v>
      </c>
      <c r="P60" s="49">
        <v>3.495805949806559</v>
      </c>
      <c r="Q60" s="49">
        <v>64.701505129155976</v>
      </c>
      <c r="R60" s="49">
        <v>0.82306578350225712</v>
      </c>
      <c r="S60" s="49">
        <v>0</v>
      </c>
      <c r="T60" s="49">
        <v>2.6821938580547307</v>
      </c>
      <c r="V60" s="49">
        <v>11.53345358967842</v>
      </c>
      <c r="W60" s="49">
        <v>2.6860041066311697</v>
      </c>
      <c r="X60" s="49">
        <v>0.70847880634453431</v>
      </c>
      <c r="Y60" s="49">
        <v>3.7445304895352178</v>
      </c>
      <c r="Z60" s="49">
        <v>3.6896597095007615</v>
      </c>
      <c r="AA60" s="49" t="s">
        <v>141</v>
      </c>
      <c r="AB60" s="49" t="s">
        <v>141</v>
      </c>
      <c r="AC60" s="49" t="s">
        <v>141</v>
      </c>
    </row>
    <row r="61" spans="2:29" s="4" customFormat="1" ht="12.75" customHeight="1" x14ac:dyDescent="0.2">
      <c r="B61" s="188"/>
      <c r="C61" s="157" t="s">
        <v>191</v>
      </c>
      <c r="D61" s="49">
        <v>100</v>
      </c>
      <c r="E61" s="49">
        <v>19.029862756522004</v>
      </c>
      <c r="F61" s="49">
        <v>4.5323107027646952</v>
      </c>
      <c r="G61" s="49">
        <v>13.862078431416034</v>
      </c>
      <c r="H61" s="49">
        <v>59.139860882241258</v>
      </c>
      <c r="I61" s="49">
        <v>1.6937997354099159</v>
      </c>
      <c r="J61" s="49" t="s">
        <v>141</v>
      </c>
      <c r="K61" s="49">
        <v>1.6690813770649566</v>
      </c>
      <c r="L61" s="170"/>
      <c r="M61" s="49">
        <v>86.943268572451288</v>
      </c>
      <c r="N61" s="49">
        <v>16.184344437486249</v>
      </c>
      <c r="O61" s="49">
        <v>3.2304027557843673</v>
      </c>
      <c r="P61" s="49">
        <v>8.5023882844396894</v>
      </c>
      <c r="Q61" s="49">
        <v>55.770491972686187</v>
      </c>
      <c r="R61" s="49">
        <v>1.6376883007368366</v>
      </c>
      <c r="S61" s="49">
        <v>2.1403101156853357E-2</v>
      </c>
      <c r="T61" s="49">
        <v>1.5965497201611829</v>
      </c>
      <c r="V61" s="49">
        <v>13.056731427548687</v>
      </c>
      <c r="W61" s="49">
        <v>2.8455183190357589</v>
      </c>
      <c r="X61" s="49">
        <v>1.301907946980329</v>
      </c>
      <c r="Y61" s="49">
        <v>5.3596901469763374</v>
      </c>
      <c r="Z61" s="49">
        <v>3.3693689095550505</v>
      </c>
      <c r="AA61" s="49" t="s">
        <v>141</v>
      </c>
      <c r="AB61" s="49" t="s">
        <v>141</v>
      </c>
      <c r="AC61" s="49" t="s">
        <v>141</v>
      </c>
    </row>
    <row r="62" spans="2:29" s="4" customFormat="1" ht="12.75" customHeight="1" x14ac:dyDescent="0.2">
      <c r="B62" s="189"/>
      <c r="C62" s="157" t="s">
        <v>192</v>
      </c>
      <c r="D62" s="49">
        <v>100</v>
      </c>
      <c r="E62" s="49">
        <v>17.572418348575539</v>
      </c>
      <c r="F62" s="49">
        <v>2.6940011449453416</v>
      </c>
      <c r="G62" s="49">
        <v>5.3085481236315974</v>
      </c>
      <c r="H62" s="49">
        <v>70.894634528503147</v>
      </c>
      <c r="I62" s="49">
        <v>1.3605900917494056</v>
      </c>
      <c r="J62" s="49" t="s">
        <v>141</v>
      </c>
      <c r="K62" s="49">
        <v>1.2445592176700973</v>
      </c>
      <c r="L62" s="170"/>
      <c r="M62" s="49">
        <v>89.197689020447967</v>
      </c>
      <c r="N62" s="49">
        <v>13.970634433523452</v>
      </c>
      <c r="O62" s="49">
        <v>2.5823671048000403</v>
      </c>
      <c r="P62" s="49">
        <v>1.7215440334374683</v>
      </c>
      <c r="Q62" s="49">
        <v>68.243119160094622</v>
      </c>
      <c r="R62" s="49">
        <v>1.2259776233592832</v>
      </c>
      <c r="S62" s="49">
        <v>0.20948744756273271</v>
      </c>
      <c r="T62" s="49">
        <v>1.2445592176700973</v>
      </c>
      <c r="V62" s="49">
        <v>10.802310979551597</v>
      </c>
      <c r="W62" s="49">
        <v>3.6017839150520854</v>
      </c>
      <c r="X62" s="49">
        <v>0.11163404014530182</v>
      </c>
      <c r="Y62" s="49">
        <v>3.5870040901941289</v>
      </c>
      <c r="Z62" s="49">
        <v>2.6515153684085182</v>
      </c>
      <c r="AA62" s="49" t="s">
        <v>141</v>
      </c>
      <c r="AB62" s="49" t="s">
        <v>141</v>
      </c>
      <c r="AC62" s="49" t="s">
        <v>141</v>
      </c>
    </row>
    <row r="63" spans="2:29" s="4" customFormat="1" ht="12.75" customHeight="1" x14ac:dyDescent="0.2">
      <c r="B63" s="169"/>
      <c r="C63" s="11"/>
      <c r="D63" s="174"/>
      <c r="E63" s="76"/>
      <c r="F63" s="76"/>
      <c r="G63" s="76"/>
      <c r="H63" s="76"/>
      <c r="I63" s="76"/>
      <c r="J63" s="76"/>
      <c r="K63" s="76"/>
      <c r="L63" s="170"/>
      <c r="M63" s="174"/>
      <c r="N63" s="76"/>
      <c r="O63" s="76"/>
      <c r="P63" s="76"/>
      <c r="Q63" s="76"/>
      <c r="R63" s="76"/>
      <c r="S63" s="76"/>
      <c r="T63" s="76"/>
      <c r="V63" s="174"/>
      <c r="W63" s="76"/>
      <c r="X63" s="76"/>
      <c r="Y63" s="76"/>
      <c r="Z63" s="76"/>
      <c r="AA63" s="76"/>
      <c r="AB63" s="76"/>
      <c r="AC63" s="76"/>
    </row>
    <row r="64" spans="2:29" x14ac:dyDescent="0.2">
      <c r="B64" s="121"/>
    </row>
    <row r="65" spans="2:29" x14ac:dyDescent="0.2">
      <c r="B65" s="121"/>
    </row>
    <row r="66" spans="2:29" ht="15" customHeight="1" x14ac:dyDescent="0.2">
      <c r="B66" s="245" t="s">
        <v>61</v>
      </c>
      <c r="C66" s="245"/>
      <c r="D66" s="243" t="s">
        <v>84</v>
      </c>
      <c r="E66" s="243"/>
      <c r="F66" s="243"/>
      <c r="G66" s="243"/>
      <c r="H66" s="243"/>
      <c r="I66" s="243"/>
      <c r="J66" s="243"/>
      <c r="K66" s="243"/>
      <c r="M66" s="243" t="s">
        <v>85</v>
      </c>
      <c r="N66" s="243"/>
      <c r="O66" s="243"/>
      <c r="P66" s="243"/>
      <c r="Q66" s="243"/>
      <c r="R66" s="243"/>
      <c r="S66" s="243"/>
      <c r="T66" s="243"/>
      <c r="U66" s="75"/>
      <c r="V66" s="243" t="s">
        <v>86</v>
      </c>
      <c r="W66" s="243"/>
      <c r="X66" s="243"/>
      <c r="Y66" s="243"/>
      <c r="Z66" s="243"/>
      <c r="AA66" s="243"/>
      <c r="AB66" s="243"/>
      <c r="AC66" s="243"/>
    </row>
    <row r="67" spans="2:29" ht="31.5" customHeight="1" x14ac:dyDescent="0.2">
      <c r="B67" s="245"/>
      <c r="C67" s="245"/>
      <c r="D67" s="52" t="s">
        <v>0</v>
      </c>
      <c r="E67" s="82" t="s">
        <v>78</v>
      </c>
      <c r="F67" s="82" t="s">
        <v>79</v>
      </c>
      <c r="G67" s="82" t="s">
        <v>82</v>
      </c>
      <c r="H67" s="82" t="s">
        <v>80</v>
      </c>
      <c r="I67" s="82" t="s">
        <v>81</v>
      </c>
      <c r="J67" s="82" t="s">
        <v>83</v>
      </c>
      <c r="K67" s="82" t="s">
        <v>1</v>
      </c>
      <c r="L67" s="75"/>
      <c r="M67" s="52" t="s">
        <v>0</v>
      </c>
      <c r="N67" s="82" t="s">
        <v>78</v>
      </c>
      <c r="O67" s="82" t="s">
        <v>79</v>
      </c>
      <c r="P67" s="82" t="s">
        <v>82</v>
      </c>
      <c r="Q67" s="82" t="s">
        <v>80</v>
      </c>
      <c r="R67" s="82" t="s">
        <v>81</v>
      </c>
      <c r="S67" s="82" t="s">
        <v>83</v>
      </c>
      <c r="T67" s="82" t="s">
        <v>1</v>
      </c>
      <c r="U67" s="75"/>
      <c r="V67" s="52" t="s">
        <v>0</v>
      </c>
      <c r="W67" s="82" t="s">
        <v>78</v>
      </c>
      <c r="X67" s="82" t="s">
        <v>79</v>
      </c>
      <c r="Y67" s="82" t="s">
        <v>82</v>
      </c>
      <c r="Z67" s="82" t="s">
        <v>80</v>
      </c>
      <c r="AA67" s="82" t="s">
        <v>81</v>
      </c>
      <c r="AB67" s="82" t="s">
        <v>83</v>
      </c>
      <c r="AC67" s="82" t="s">
        <v>1</v>
      </c>
    </row>
    <row r="68" spans="2:29" ht="14.25" customHeight="1" x14ac:dyDescent="0.2">
      <c r="B68" s="244" t="s">
        <v>2</v>
      </c>
      <c r="C68" s="51" t="s">
        <v>0</v>
      </c>
      <c r="D68" s="49">
        <v>100</v>
      </c>
      <c r="E68" s="56">
        <v>100</v>
      </c>
      <c r="F68" s="56">
        <v>100</v>
      </c>
      <c r="G68" s="56">
        <v>100</v>
      </c>
      <c r="H68" s="56">
        <v>100</v>
      </c>
      <c r="I68" s="56">
        <v>100</v>
      </c>
      <c r="J68" s="56">
        <v>100</v>
      </c>
      <c r="K68" s="56">
        <v>100</v>
      </c>
      <c r="L68" s="77"/>
      <c r="M68" s="49">
        <v>100</v>
      </c>
      <c r="N68" s="49">
        <v>100</v>
      </c>
      <c r="O68" s="49">
        <v>100</v>
      </c>
      <c r="P68" s="49">
        <v>100</v>
      </c>
      <c r="Q68" s="49">
        <v>100</v>
      </c>
      <c r="R68" s="49">
        <v>100</v>
      </c>
      <c r="S68" s="49" t="s">
        <v>141</v>
      </c>
      <c r="T68" s="49">
        <v>100</v>
      </c>
      <c r="U68" s="77"/>
      <c r="V68" s="49">
        <v>100</v>
      </c>
      <c r="W68" s="49">
        <v>100</v>
      </c>
      <c r="X68" s="49">
        <v>100</v>
      </c>
      <c r="Y68" s="49">
        <v>100</v>
      </c>
      <c r="Z68" s="49">
        <v>100</v>
      </c>
      <c r="AA68" s="49" t="s">
        <v>141</v>
      </c>
      <c r="AB68" s="49">
        <v>100</v>
      </c>
      <c r="AC68" s="49" t="s">
        <v>141</v>
      </c>
    </row>
    <row r="69" spans="2:29" ht="14.25" customHeight="1" x14ac:dyDescent="0.2">
      <c r="B69" s="244"/>
      <c r="C69" s="50" t="s">
        <v>3</v>
      </c>
      <c r="D69" s="49">
        <v>51.569936032652045</v>
      </c>
      <c r="E69" s="57">
        <v>39.090736767399122</v>
      </c>
      <c r="F69" s="57">
        <v>57.54372977139279</v>
      </c>
      <c r="G69" s="57">
        <v>32.043452579005994</v>
      </c>
      <c r="H69" s="57">
        <v>58.125134274647159</v>
      </c>
      <c r="I69" s="57">
        <v>79.46921406960567</v>
      </c>
      <c r="J69" s="57" t="s">
        <v>141</v>
      </c>
      <c r="K69" s="57">
        <v>34.022637119025497</v>
      </c>
      <c r="L69" s="77"/>
      <c r="M69" s="49">
        <v>51.903722274894527</v>
      </c>
      <c r="N69" s="16">
        <v>37.897911648024191</v>
      </c>
      <c r="O69" s="16">
        <v>55.650841534464121</v>
      </c>
      <c r="P69" s="16">
        <v>27.687159282812523</v>
      </c>
      <c r="Q69" s="16">
        <v>57.730896229627312</v>
      </c>
      <c r="R69" s="16">
        <v>78.476607738669571</v>
      </c>
      <c r="S69" s="16" t="s">
        <v>141</v>
      </c>
      <c r="T69" s="16">
        <v>33.500081556627713</v>
      </c>
      <c r="U69" s="77"/>
      <c r="V69" s="49">
        <v>49.20278372174657</v>
      </c>
      <c r="W69" s="16">
        <v>45.217009054141791</v>
      </c>
      <c r="X69" s="16">
        <v>63.416602060300761</v>
      </c>
      <c r="Y69" s="16">
        <v>37.851033555957727</v>
      </c>
      <c r="Z69" s="16">
        <v>65.434766630324859</v>
      </c>
      <c r="AA69" s="16" t="s">
        <v>141</v>
      </c>
      <c r="AB69" s="16" t="s">
        <v>141</v>
      </c>
      <c r="AC69" s="16" t="s">
        <v>141</v>
      </c>
    </row>
    <row r="70" spans="2:29" ht="14.25" customHeight="1" x14ac:dyDescent="0.2">
      <c r="B70" s="244"/>
      <c r="C70" s="50" t="s">
        <v>4</v>
      </c>
      <c r="D70" s="49">
        <v>48.43006396735322</v>
      </c>
      <c r="E70" s="57">
        <v>60.909263232600651</v>
      </c>
      <c r="F70" s="57">
        <v>42.456270228607167</v>
      </c>
      <c r="G70" s="57">
        <v>67.956547420994042</v>
      </c>
      <c r="H70" s="57">
        <v>41.87486572535348</v>
      </c>
      <c r="I70" s="57" t="s">
        <v>141</v>
      </c>
      <c r="J70" s="57" t="s">
        <v>141</v>
      </c>
      <c r="K70" s="57">
        <v>65.977362880974454</v>
      </c>
      <c r="L70" s="77"/>
      <c r="M70" s="49">
        <v>48.096277725108465</v>
      </c>
      <c r="N70" s="16">
        <v>62.102088351976114</v>
      </c>
      <c r="O70" s="16">
        <v>44.349158465535851</v>
      </c>
      <c r="P70" s="16">
        <v>72.312840717187498</v>
      </c>
      <c r="Q70" s="16">
        <v>42.26910377037327</v>
      </c>
      <c r="R70" s="16" t="s">
        <v>141</v>
      </c>
      <c r="S70" s="16" t="s">
        <v>141</v>
      </c>
      <c r="T70" s="16">
        <v>66.499918443372223</v>
      </c>
      <c r="U70" s="77"/>
      <c r="V70" s="49">
        <v>50.797216278252776</v>
      </c>
      <c r="W70" s="16">
        <v>54.78299094585806</v>
      </c>
      <c r="X70" s="16" t="s">
        <v>141</v>
      </c>
      <c r="Y70" s="16">
        <v>62.148966444042188</v>
      </c>
      <c r="Z70" s="16">
        <v>34.565233369675227</v>
      </c>
      <c r="AA70" s="16" t="s">
        <v>141</v>
      </c>
      <c r="AB70" s="16" t="s">
        <v>141</v>
      </c>
      <c r="AC70" s="16" t="s">
        <v>141</v>
      </c>
    </row>
    <row r="71" spans="2:29" ht="14.25" customHeight="1" x14ac:dyDescent="0.2">
      <c r="B71" s="244" t="s">
        <v>10</v>
      </c>
      <c r="C71" s="50" t="s">
        <v>5</v>
      </c>
      <c r="D71" s="49">
        <v>24.958587105700232</v>
      </c>
      <c r="E71" s="57">
        <v>26.96123655320423</v>
      </c>
      <c r="F71" s="57">
        <v>31.493660758303754</v>
      </c>
      <c r="G71" s="57">
        <v>53.085806103504993</v>
      </c>
      <c r="H71" s="57">
        <v>19.1585227536407</v>
      </c>
      <c r="I71" s="57" t="s">
        <v>141</v>
      </c>
      <c r="J71" s="57">
        <v>84.079342252802292</v>
      </c>
      <c r="K71" s="57">
        <v>17.408779788688605</v>
      </c>
      <c r="L71" s="77"/>
      <c r="M71" s="49">
        <v>14.796248180146854</v>
      </c>
      <c r="N71" s="16">
        <v>13.805488157686735</v>
      </c>
      <c r="O71" s="16">
        <v>11.938191596707213</v>
      </c>
      <c r="P71" s="16">
        <v>18.364914599196275</v>
      </c>
      <c r="Q71" s="16">
        <v>14.93075925625492</v>
      </c>
      <c r="R71" s="16" t="s">
        <v>141</v>
      </c>
      <c r="S71" s="16" t="s">
        <v>141</v>
      </c>
      <c r="T71" s="16">
        <v>15.395417796650515</v>
      </c>
      <c r="U71" s="77"/>
      <c r="V71" s="49">
        <v>97.028076579312568</v>
      </c>
      <c r="W71" s="16">
        <v>94.528305269066635</v>
      </c>
      <c r="X71" s="16">
        <v>92.166430917243389</v>
      </c>
      <c r="Y71" s="16">
        <v>99.37387150521424</v>
      </c>
      <c r="Z71" s="16">
        <v>97.546180269270764</v>
      </c>
      <c r="AA71" s="16" t="s">
        <v>141</v>
      </c>
      <c r="AB71" s="16">
        <v>100</v>
      </c>
      <c r="AC71" s="16" t="s">
        <v>141</v>
      </c>
    </row>
    <row r="72" spans="2:29" ht="14.25" customHeight="1" x14ac:dyDescent="0.2">
      <c r="B72" s="244"/>
      <c r="C72" s="50" t="s">
        <v>6</v>
      </c>
      <c r="D72" s="49">
        <v>36.06436725091973</v>
      </c>
      <c r="E72" s="57">
        <v>25.907240245277897</v>
      </c>
      <c r="F72" s="57">
        <v>43.772265099745255</v>
      </c>
      <c r="G72" s="57">
        <v>16.103140208477811</v>
      </c>
      <c r="H72" s="57">
        <v>41.435965593994069</v>
      </c>
      <c r="I72" s="57">
        <v>44.179076521022026</v>
      </c>
      <c r="J72" s="57" t="s">
        <v>141</v>
      </c>
      <c r="K72" s="57">
        <v>61.22521246440197</v>
      </c>
      <c r="L72" s="77"/>
      <c r="M72" s="49">
        <v>40.763689681689399</v>
      </c>
      <c r="N72" s="16">
        <v>29.952996890322154</v>
      </c>
      <c r="O72" s="16">
        <v>55.355683160716431</v>
      </c>
      <c r="P72" s="16">
        <v>27.712518130376711</v>
      </c>
      <c r="Q72" s="16">
        <v>43.538430427792925</v>
      </c>
      <c r="R72" s="16">
        <v>46.315011852399543</v>
      </c>
      <c r="S72" s="16" t="s">
        <v>141</v>
      </c>
      <c r="T72" s="16">
        <v>63.57611073088929</v>
      </c>
      <c r="U72" s="77"/>
      <c r="V72" s="49">
        <v>2.73761334725164</v>
      </c>
      <c r="W72" s="16" t="s">
        <v>141</v>
      </c>
      <c r="X72" s="16" t="s">
        <v>141</v>
      </c>
      <c r="Y72" s="16" t="s">
        <v>141</v>
      </c>
      <c r="Z72" s="16" t="s">
        <v>141</v>
      </c>
      <c r="AA72" s="16" t="s">
        <v>141</v>
      </c>
      <c r="AB72" s="16" t="s">
        <v>141</v>
      </c>
      <c r="AC72" s="16" t="s">
        <v>141</v>
      </c>
    </row>
    <row r="73" spans="2:29" ht="14.25" customHeight="1" x14ac:dyDescent="0.2">
      <c r="B73" s="244"/>
      <c r="C73" s="50" t="s">
        <v>7</v>
      </c>
      <c r="D73" s="49">
        <v>35.038580222414929</v>
      </c>
      <c r="E73" s="57">
        <v>39.287794520686859</v>
      </c>
      <c r="F73" s="57">
        <v>23.974680644471583</v>
      </c>
      <c r="G73" s="57">
        <v>29.448738094461042</v>
      </c>
      <c r="H73" s="57">
        <v>35.980736967707024</v>
      </c>
      <c r="I73" s="57">
        <v>37.669662512774892</v>
      </c>
      <c r="J73" s="57" t="s">
        <v>141</v>
      </c>
      <c r="K73" s="57">
        <v>18.443368390708216</v>
      </c>
      <c r="L73" s="77"/>
      <c r="M73" s="49">
        <v>39.946243533112181</v>
      </c>
      <c r="N73" s="16">
        <v>46.87056120473536</v>
      </c>
      <c r="O73" s="16">
        <v>31.701971268814543</v>
      </c>
      <c r="P73" s="16">
        <v>51.538372462261314</v>
      </c>
      <c r="Q73" s="16">
        <v>37.921323677174399</v>
      </c>
      <c r="R73" s="16">
        <v>39.490885802578539</v>
      </c>
      <c r="S73" s="16" t="s">
        <v>141</v>
      </c>
      <c r="T73" s="16">
        <v>17.993609920214251</v>
      </c>
      <c r="U73" s="77"/>
      <c r="V73" s="49" t="s">
        <v>141</v>
      </c>
      <c r="W73" s="16" t="s">
        <v>141</v>
      </c>
      <c r="X73" s="16" t="s">
        <v>141</v>
      </c>
      <c r="Y73" s="16" t="s">
        <v>141</v>
      </c>
      <c r="Z73" s="16" t="s">
        <v>141</v>
      </c>
      <c r="AA73" s="16" t="s">
        <v>141</v>
      </c>
      <c r="AB73" s="16" t="s">
        <v>141</v>
      </c>
      <c r="AC73" s="16" t="s">
        <v>141</v>
      </c>
    </row>
    <row r="74" spans="2:29" ht="14.25" customHeight="1" x14ac:dyDescent="0.2">
      <c r="B74" s="244"/>
      <c r="C74" s="50" t="s">
        <v>8</v>
      </c>
      <c r="D74" s="49">
        <v>3.9384654209713474</v>
      </c>
      <c r="E74" s="57">
        <v>7.8437286808310622</v>
      </c>
      <c r="F74" s="57" t="s">
        <v>141</v>
      </c>
      <c r="G74" s="57" t="s">
        <v>141</v>
      </c>
      <c r="H74" s="57">
        <v>3.4247746846583729</v>
      </c>
      <c r="I74" s="57" t="s">
        <v>141</v>
      </c>
      <c r="J74" s="57" t="s">
        <v>141</v>
      </c>
      <c r="K74" s="57" t="s">
        <v>141</v>
      </c>
      <c r="L74" s="77"/>
      <c r="M74" s="49">
        <v>4.493818605055222</v>
      </c>
      <c r="N74" s="16">
        <v>9.3709537472559621</v>
      </c>
      <c r="O74" s="16" t="s">
        <v>141</v>
      </c>
      <c r="P74" s="16" t="s">
        <v>141</v>
      </c>
      <c r="Q74" s="16">
        <v>3.6094866387779692</v>
      </c>
      <c r="R74" s="16" t="s">
        <v>141</v>
      </c>
      <c r="S74" s="16" t="s">
        <v>141</v>
      </c>
      <c r="T74" s="16" t="s">
        <v>141</v>
      </c>
      <c r="U74" s="77"/>
      <c r="V74" s="49" t="s">
        <v>141</v>
      </c>
      <c r="W74" s="16" t="s">
        <v>141</v>
      </c>
      <c r="X74" s="16" t="s">
        <v>141</v>
      </c>
      <c r="Y74" s="16" t="s">
        <v>141</v>
      </c>
      <c r="Z74" s="16" t="s">
        <v>141</v>
      </c>
      <c r="AA74" s="16" t="s">
        <v>141</v>
      </c>
      <c r="AB74" s="16" t="s">
        <v>141</v>
      </c>
      <c r="AC74" s="16" t="s">
        <v>141</v>
      </c>
    </row>
    <row r="75" spans="2:29" ht="14.25" customHeight="1" x14ac:dyDescent="0.2">
      <c r="B75" s="244" t="s">
        <v>34</v>
      </c>
      <c r="C75" s="50" t="s">
        <v>35</v>
      </c>
      <c r="D75" s="49">
        <v>29.532794111591308</v>
      </c>
      <c r="E75" s="57">
        <v>32.992127090703541</v>
      </c>
      <c r="F75" s="57">
        <v>19.055545606033117</v>
      </c>
      <c r="G75" s="57">
        <v>41.802579003765615</v>
      </c>
      <c r="H75" s="57">
        <v>27.147989939883477</v>
      </c>
      <c r="I75" s="57">
        <v>37.367378834420798</v>
      </c>
      <c r="J75" s="57">
        <v>24.090506189936836</v>
      </c>
      <c r="K75" s="57">
        <v>17.506932102801297</v>
      </c>
      <c r="L75" s="77"/>
      <c r="M75" s="49">
        <v>26.837187297490338</v>
      </c>
      <c r="N75" s="16">
        <v>29.285653774638913</v>
      </c>
      <c r="O75" s="16">
        <v>15.273545247892068</v>
      </c>
      <c r="P75" s="16">
        <v>30.327115141101263</v>
      </c>
      <c r="Q75" s="16">
        <v>26.479199933967706</v>
      </c>
      <c r="R75" s="16">
        <v>35.307061713425547</v>
      </c>
      <c r="S75" s="16" t="s">
        <v>141</v>
      </c>
      <c r="T75" s="16">
        <v>17.326280452553249</v>
      </c>
      <c r="U75" s="77"/>
      <c r="V75" s="49">
        <v>48.649555354938506</v>
      </c>
      <c r="W75" s="16">
        <v>52.028333143821904</v>
      </c>
      <c r="X75" s="16">
        <v>30.789574412723514</v>
      </c>
      <c r="Y75" s="16">
        <v>57.101063540777986</v>
      </c>
      <c r="Z75" s="16">
        <v>39.548135304215663</v>
      </c>
      <c r="AA75" s="16" t="s">
        <v>141</v>
      </c>
      <c r="AB75" s="16">
        <v>30.199978055639214</v>
      </c>
      <c r="AC75" s="16" t="s">
        <v>141</v>
      </c>
    </row>
    <row r="76" spans="2:29" ht="14.25" customHeight="1" x14ac:dyDescent="0.2">
      <c r="B76" s="244"/>
      <c r="C76" s="50" t="s">
        <v>36</v>
      </c>
      <c r="D76" s="49">
        <v>26.527276799827483</v>
      </c>
      <c r="E76" s="57">
        <v>26.472020504599897</v>
      </c>
      <c r="F76" s="57">
        <v>32.101017839430412</v>
      </c>
      <c r="G76" s="57">
        <v>30.413435884959028</v>
      </c>
      <c r="H76" s="57">
        <v>25.465375560634516</v>
      </c>
      <c r="I76" s="57">
        <v>19.744793886915687</v>
      </c>
      <c r="J76" s="57" t="s">
        <v>141</v>
      </c>
      <c r="K76" s="57">
        <v>30.039769679092249</v>
      </c>
      <c r="L76" s="77"/>
      <c r="M76" s="49">
        <v>24.626884812977536</v>
      </c>
      <c r="N76" s="16">
        <v>24.26641866775735</v>
      </c>
      <c r="O76" s="16">
        <v>26.814613520246191</v>
      </c>
      <c r="P76" s="16">
        <v>24.75510871461616</v>
      </c>
      <c r="Q76" s="16">
        <v>24.556957074468841</v>
      </c>
      <c r="R76" s="16">
        <v>19.731603981866058</v>
      </c>
      <c r="S76" s="16" t="s">
        <v>141</v>
      </c>
      <c r="T76" s="16">
        <v>30.035284627652636</v>
      </c>
      <c r="U76" s="77"/>
      <c r="V76" s="49">
        <v>40.00451676351009</v>
      </c>
      <c r="W76" s="16">
        <v>37.799848187938053</v>
      </c>
      <c r="X76" s="16" t="s">
        <v>141</v>
      </c>
      <c r="Y76" s="16">
        <v>37.956819904709562</v>
      </c>
      <c r="Z76" s="16">
        <v>42.308511941951579</v>
      </c>
      <c r="AA76" s="16" t="s">
        <v>141</v>
      </c>
      <c r="AB76" s="16" t="s">
        <v>141</v>
      </c>
      <c r="AC76" s="16" t="s">
        <v>141</v>
      </c>
    </row>
    <row r="77" spans="2:29" ht="14.25" customHeight="1" x14ac:dyDescent="0.2">
      <c r="B77" s="244"/>
      <c r="C77" s="50" t="s">
        <v>9</v>
      </c>
      <c r="D77" s="49">
        <v>43.939929088587292</v>
      </c>
      <c r="E77" s="57">
        <v>40.535852404696641</v>
      </c>
      <c r="F77" s="57">
        <v>48.843436554536432</v>
      </c>
      <c r="G77" s="57">
        <v>27.783985111275474</v>
      </c>
      <c r="H77" s="57">
        <v>47.386634499482419</v>
      </c>
      <c r="I77" s="57">
        <v>42.887827278663508</v>
      </c>
      <c r="J77" s="57" t="s">
        <v>141</v>
      </c>
      <c r="K77" s="57">
        <v>52.453298218106404</v>
      </c>
      <c r="L77" s="77"/>
      <c r="M77" s="49">
        <v>48.535927889535422</v>
      </c>
      <c r="N77" s="16">
        <v>46.447927557604004</v>
      </c>
      <c r="O77" s="16">
        <v>57.911841231861729</v>
      </c>
      <c r="P77" s="16">
        <v>44.917776144282584</v>
      </c>
      <c r="Q77" s="16">
        <v>48.96384299156388</v>
      </c>
      <c r="R77" s="16">
        <v>44.961334304708387</v>
      </c>
      <c r="S77" s="16" t="s">
        <v>141</v>
      </c>
      <c r="T77" s="16">
        <v>52.638434919794065</v>
      </c>
      <c r="U77" s="77"/>
      <c r="V77" s="49">
        <v>11.34592788155091</v>
      </c>
      <c r="W77" s="16">
        <v>10.17181866823994</v>
      </c>
      <c r="X77" s="16" t="s">
        <v>141</v>
      </c>
      <c r="Y77" s="16" t="s">
        <v>141</v>
      </c>
      <c r="Z77" s="16">
        <v>18.143352753832815</v>
      </c>
      <c r="AA77" s="16" t="s">
        <v>141</v>
      </c>
      <c r="AB77" s="16" t="s">
        <v>141</v>
      </c>
      <c r="AC77" s="16" t="s">
        <v>141</v>
      </c>
    </row>
    <row r="78" spans="2:29" ht="14.25" customHeight="1" x14ac:dyDescent="0.2">
      <c r="B78" s="244" t="s">
        <v>37</v>
      </c>
      <c r="C78" s="50" t="s">
        <v>38</v>
      </c>
      <c r="D78" s="49">
        <v>7.4230104421718872</v>
      </c>
      <c r="E78" s="57">
        <v>7.5614050113090716</v>
      </c>
      <c r="F78" s="57">
        <v>5.8071492662928286</v>
      </c>
      <c r="G78" s="57">
        <v>4.6441374950985619</v>
      </c>
      <c r="H78" s="57">
        <v>7.9050952809694515</v>
      </c>
      <c r="I78" s="57" t="s">
        <v>141</v>
      </c>
      <c r="J78" s="57" t="s">
        <v>141</v>
      </c>
      <c r="K78" s="57">
        <v>11.801838803279487</v>
      </c>
      <c r="L78" s="77"/>
      <c r="M78" s="49">
        <v>7.4423078780627883</v>
      </c>
      <c r="N78" s="16">
        <v>7.5563440169910443</v>
      </c>
      <c r="O78" s="16" t="s">
        <v>141</v>
      </c>
      <c r="P78" s="16">
        <v>3.9053592715501018</v>
      </c>
      <c r="Q78" s="16">
        <v>7.8681689412035416</v>
      </c>
      <c r="R78" s="16" t="s">
        <v>141</v>
      </c>
      <c r="S78" s="16" t="s">
        <v>141</v>
      </c>
      <c r="T78" s="16">
        <v>11.402125537593314</v>
      </c>
      <c r="U78" s="77"/>
      <c r="V78" s="49">
        <v>7.2861564794165083</v>
      </c>
      <c r="W78" s="16">
        <v>7.5873979491927273</v>
      </c>
      <c r="X78" s="16" t="s">
        <v>141</v>
      </c>
      <c r="Y78" s="16">
        <v>5.6290377452757685</v>
      </c>
      <c r="Z78" s="16">
        <v>8.5897526125979002</v>
      </c>
      <c r="AA78" s="16" t="s">
        <v>141</v>
      </c>
      <c r="AB78" s="16" t="s">
        <v>141</v>
      </c>
      <c r="AC78" s="16" t="s">
        <v>141</v>
      </c>
    </row>
    <row r="79" spans="2:29" ht="14.25" customHeight="1" x14ac:dyDescent="0.2">
      <c r="B79" s="244"/>
      <c r="C79" s="50" t="s">
        <v>39</v>
      </c>
      <c r="D79" s="49">
        <v>1.586252975551746</v>
      </c>
      <c r="E79" s="57">
        <v>2.1746561155850319</v>
      </c>
      <c r="F79" s="57" t="s">
        <v>141</v>
      </c>
      <c r="G79" s="57">
        <v>0.96052423125412545</v>
      </c>
      <c r="H79" s="57">
        <v>1.6011703770158949</v>
      </c>
      <c r="I79" s="57" t="s">
        <v>141</v>
      </c>
      <c r="J79" s="57" t="s">
        <v>141</v>
      </c>
      <c r="K79" s="57" t="s">
        <v>141</v>
      </c>
      <c r="L79" s="77"/>
      <c r="M79" s="49">
        <v>1.6880625129898721</v>
      </c>
      <c r="N79" s="16">
        <v>2.2972877263911951</v>
      </c>
      <c r="O79" s="16" t="s">
        <v>141</v>
      </c>
      <c r="P79" s="16">
        <v>1.3210158892328672</v>
      </c>
      <c r="Q79" s="16">
        <v>1.6289354236552731</v>
      </c>
      <c r="R79" s="16" t="s">
        <v>141</v>
      </c>
      <c r="S79" s="16" t="s">
        <v>141</v>
      </c>
      <c r="T79" s="16" t="s">
        <v>141</v>
      </c>
      <c r="U79" s="77"/>
      <c r="V79" s="49">
        <v>0.86423795120878288</v>
      </c>
      <c r="W79" s="16">
        <v>1.5448281327923692</v>
      </c>
      <c r="X79" s="16" t="s">
        <v>141</v>
      </c>
      <c r="Y79" s="16" t="s">
        <v>141</v>
      </c>
      <c r="Z79" s="16" t="s">
        <v>141</v>
      </c>
      <c r="AA79" s="16" t="s">
        <v>141</v>
      </c>
      <c r="AB79" s="16" t="s">
        <v>141</v>
      </c>
      <c r="AC79" s="16" t="s">
        <v>141</v>
      </c>
    </row>
    <row r="80" spans="2:29" ht="14.25" customHeight="1" x14ac:dyDescent="0.2">
      <c r="B80" s="244"/>
      <c r="C80" s="50" t="s">
        <v>40</v>
      </c>
      <c r="D80" s="49">
        <v>60.686653979277281</v>
      </c>
      <c r="E80" s="57">
        <v>58.828047440053467</v>
      </c>
      <c r="F80" s="57">
        <v>72.554849614937794</v>
      </c>
      <c r="G80" s="57">
        <v>78.940368059500202</v>
      </c>
      <c r="H80" s="57">
        <v>57.243358854813188</v>
      </c>
      <c r="I80" s="57">
        <v>69.26975378419715</v>
      </c>
      <c r="J80" s="57" t="s">
        <v>141</v>
      </c>
      <c r="K80" s="57">
        <v>63.175934804672487</v>
      </c>
      <c r="L80" s="77"/>
      <c r="M80" s="49">
        <v>60.511903853251717</v>
      </c>
      <c r="N80" s="16">
        <v>60.479778471515289</v>
      </c>
      <c r="O80" s="16">
        <v>67.187482881446627</v>
      </c>
      <c r="P80" s="16">
        <v>87.169978375541348</v>
      </c>
      <c r="Q80" s="16">
        <v>57.056611907719855</v>
      </c>
      <c r="R80" s="16">
        <v>70.081532121493893</v>
      </c>
      <c r="S80" s="16" t="s">
        <v>141</v>
      </c>
      <c r="T80" s="16">
        <v>62.614855836555925</v>
      </c>
      <c r="U80" s="77"/>
      <c r="V80" s="49">
        <v>61.92595060776214</v>
      </c>
      <c r="W80" s="16">
        <v>50.344864214922538</v>
      </c>
      <c r="X80" s="16">
        <v>89.207633830382477</v>
      </c>
      <c r="Y80" s="16">
        <v>67.969084661081993</v>
      </c>
      <c r="Z80" s="16">
        <v>60.705864678493384</v>
      </c>
      <c r="AA80" s="16" t="s">
        <v>141</v>
      </c>
      <c r="AB80" s="16" t="s">
        <v>141</v>
      </c>
      <c r="AC80" s="16" t="s">
        <v>141</v>
      </c>
    </row>
    <row r="81" spans="2:29" ht="14.25" customHeight="1" x14ac:dyDescent="0.2">
      <c r="B81" s="244"/>
      <c r="C81" s="50" t="s">
        <v>149</v>
      </c>
      <c r="D81" s="49">
        <v>10.180323234833052</v>
      </c>
      <c r="E81" s="57">
        <v>10.897548233648862</v>
      </c>
      <c r="F81" s="57">
        <v>4.5933599599017514</v>
      </c>
      <c r="G81" s="57">
        <v>6.3092125300934168</v>
      </c>
      <c r="H81" s="57">
        <v>11.254508462266413</v>
      </c>
      <c r="I81" s="57" t="s">
        <v>141</v>
      </c>
      <c r="J81" s="57" t="s">
        <v>141</v>
      </c>
      <c r="K81" s="57">
        <v>5.9322983765981512</v>
      </c>
      <c r="L81" s="77"/>
      <c r="M81" s="49">
        <v>9.910043709080405</v>
      </c>
      <c r="N81" s="16">
        <v>10.026503361172567</v>
      </c>
      <c r="O81" s="16">
        <v>5.7565556705740448</v>
      </c>
      <c r="P81" s="16">
        <v>3.4445017596719585</v>
      </c>
      <c r="Q81" s="16">
        <v>11.017282138491311</v>
      </c>
      <c r="R81" s="16" t="s">
        <v>141</v>
      </c>
      <c r="S81" s="16" t="s">
        <v>141</v>
      </c>
      <c r="T81" s="16">
        <v>6.1600841107503825</v>
      </c>
      <c r="U81" s="77"/>
      <c r="V81" s="49">
        <v>12.097097274632135</v>
      </c>
      <c r="W81" s="16">
        <v>15.371178086075979</v>
      </c>
      <c r="X81" s="16" t="s">
        <v>141</v>
      </c>
      <c r="Y81" s="16">
        <v>10.128294176709357</v>
      </c>
      <c r="Z81" s="16">
        <v>15.652960701440415</v>
      </c>
      <c r="AA81" s="16" t="s">
        <v>141</v>
      </c>
      <c r="AB81" s="16" t="s">
        <v>141</v>
      </c>
      <c r="AC81" s="16" t="s">
        <v>141</v>
      </c>
    </row>
    <row r="82" spans="2:29" ht="14.25" customHeight="1" x14ac:dyDescent="0.2">
      <c r="B82" s="244"/>
      <c r="C82" s="50" t="s">
        <v>42</v>
      </c>
      <c r="D82" s="49">
        <v>20.123759368171552</v>
      </c>
      <c r="E82" s="57">
        <v>20.53834319940362</v>
      </c>
      <c r="F82" s="57">
        <v>16.303293073341564</v>
      </c>
      <c r="G82" s="57">
        <v>9.1457576840537964</v>
      </c>
      <c r="H82" s="57">
        <v>21.995867024935318</v>
      </c>
      <c r="I82" s="57">
        <v>22.150953356850412</v>
      </c>
      <c r="J82" s="57" t="s">
        <v>141</v>
      </c>
      <c r="K82" s="57">
        <v>16.972854842499927</v>
      </c>
      <c r="L82" s="77"/>
      <c r="M82" s="49">
        <v>20.44768204661807</v>
      </c>
      <c r="N82" s="16">
        <v>19.640086423930157</v>
      </c>
      <c r="O82" s="16">
        <v>20.614669314510369</v>
      </c>
      <c r="P82" s="16">
        <v>4.1591447040037473</v>
      </c>
      <c r="Q82" s="16">
        <v>22.429001588930294</v>
      </c>
      <c r="R82" s="16">
        <v>20.924390099209035</v>
      </c>
      <c r="S82" s="16" t="s">
        <v>141</v>
      </c>
      <c r="T82" s="16">
        <v>17.624570915347757</v>
      </c>
      <c r="U82" s="77"/>
      <c r="V82" s="49">
        <v>17.826557686979918</v>
      </c>
      <c r="W82" s="16">
        <v>25.151731617016303</v>
      </c>
      <c r="X82" s="16">
        <v>2.9268234224445786</v>
      </c>
      <c r="Y82" s="16">
        <v>15.793647693586646</v>
      </c>
      <c r="Z82" s="16">
        <v>13.96504792126173</v>
      </c>
      <c r="AA82" s="16" t="s">
        <v>141</v>
      </c>
      <c r="AB82" s="16" t="s">
        <v>141</v>
      </c>
      <c r="AC82" s="16" t="s">
        <v>141</v>
      </c>
    </row>
    <row r="83" spans="2:29" s="4" customFormat="1" ht="12.75" customHeight="1" x14ac:dyDescent="0.2">
      <c r="B83" s="222" t="s">
        <v>121</v>
      </c>
      <c r="C83" s="139" t="s">
        <v>152</v>
      </c>
      <c r="D83" s="49">
        <v>59.313098874958591</v>
      </c>
      <c r="E83" s="16">
        <v>58.313870019371173</v>
      </c>
      <c r="F83" s="16">
        <v>72.477721858139134</v>
      </c>
      <c r="G83" s="16">
        <v>78.203667513655176</v>
      </c>
      <c r="H83" s="16">
        <v>55.42854851102971</v>
      </c>
      <c r="I83" s="16">
        <v>69.26975378419715</v>
      </c>
      <c r="J83" s="16" t="s">
        <v>141</v>
      </c>
      <c r="K83" s="16">
        <v>60.073740820280754</v>
      </c>
      <c r="L83" s="16"/>
      <c r="M83" s="49">
        <v>59.093294576890202</v>
      </c>
      <c r="N83" s="16">
        <v>59.878678995525178</v>
      </c>
      <c r="O83" s="16">
        <v>67.085496040982775</v>
      </c>
      <c r="P83" s="16">
        <v>86.575336621669166</v>
      </c>
      <c r="Q83" s="16">
        <v>55.284688731247989</v>
      </c>
      <c r="R83" s="16">
        <v>70.081532121493893</v>
      </c>
      <c r="S83" s="16" t="s">
        <v>141</v>
      </c>
      <c r="T83" s="16">
        <v>59.393545197984288</v>
      </c>
      <c r="V83" s="49">
        <v>60.871911630741863</v>
      </c>
      <c r="W83" s="16">
        <v>50.277112820896996</v>
      </c>
      <c r="X83" s="16">
        <v>89.207633830382477</v>
      </c>
      <c r="Y83" s="16">
        <v>67.042998809479187</v>
      </c>
      <c r="Z83" s="16">
        <v>58.09587632034907</v>
      </c>
      <c r="AA83" s="16" t="s">
        <v>141</v>
      </c>
      <c r="AB83" s="16" t="s">
        <v>141</v>
      </c>
      <c r="AC83" s="16" t="s">
        <v>141</v>
      </c>
    </row>
    <row r="84" spans="2:29" s="4" customFormat="1" ht="12.75" customHeight="1" x14ac:dyDescent="0.2">
      <c r="B84" s="222"/>
      <c r="C84" s="139" t="s">
        <v>114</v>
      </c>
      <c r="D84" s="49">
        <v>4.6652726956276753</v>
      </c>
      <c r="E84" s="16">
        <v>4.7519084066973143</v>
      </c>
      <c r="F84" s="16" t="s">
        <v>141</v>
      </c>
      <c r="G84" s="16">
        <v>3.1004330079853482</v>
      </c>
      <c r="H84" s="16">
        <v>4.9322698614042464</v>
      </c>
      <c r="I84" s="16" t="s">
        <v>141</v>
      </c>
      <c r="J84" s="16" t="s">
        <v>141</v>
      </c>
      <c r="K84" s="16">
        <v>9.0318348226296568</v>
      </c>
      <c r="L84" s="16"/>
      <c r="M84" s="49">
        <v>4.7094005909901027</v>
      </c>
      <c r="N84" s="16">
        <v>4.8817183043674692</v>
      </c>
      <c r="O84" s="16" t="s">
        <v>141</v>
      </c>
      <c r="P84" s="16">
        <v>3.2035096996364705</v>
      </c>
      <c r="Q84" s="16">
        <v>4.8504082872821197</v>
      </c>
      <c r="R84" s="16" t="s">
        <v>141</v>
      </c>
      <c r="S84" s="16" t="s">
        <v>141</v>
      </c>
      <c r="T84" s="16">
        <v>9.3786351679949789</v>
      </c>
      <c r="V84" s="49">
        <v>4.3523255568218451</v>
      </c>
      <c r="W84" s="16" t="s">
        <v>141</v>
      </c>
      <c r="X84" s="16" t="s">
        <v>141</v>
      </c>
      <c r="Y84" s="16">
        <v>2.9630165869828184</v>
      </c>
      <c r="Z84" s="16">
        <v>6.4500787549111109</v>
      </c>
      <c r="AA84" s="16" t="s">
        <v>141</v>
      </c>
      <c r="AB84" s="16" t="s">
        <v>141</v>
      </c>
      <c r="AC84" s="16" t="s">
        <v>141</v>
      </c>
    </row>
    <row r="85" spans="2:29" s="4" customFormat="1" ht="12.75" customHeight="1" x14ac:dyDescent="0.2">
      <c r="B85" s="222"/>
      <c r="C85" s="139" t="s">
        <v>153</v>
      </c>
      <c r="D85" s="49">
        <v>5.7322902507058879</v>
      </c>
      <c r="E85" s="16">
        <v>6.6355921543088847</v>
      </c>
      <c r="F85" s="16" t="s">
        <v>141</v>
      </c>
      <c r="G85" s="16">
        <v>3.9953169323650144</v>
      </c>
      <c r="H85" s="16">
        <v>6.0406029435556627</v>
      </c>
      <c r="I85" s="16" t="s">
        <v>141</v>
      </c>
      <c r="J85" s="16" t="s">
        <v>141</v>
      </c>
      <c r="K85" s="16" t="s">
        <v>141</v>
      </c>
      <c r="L85" s="16"/>
      <c r="M85" s="49">
        <v>5.5938424590737652</v>
      </c>
      <c r="N85" s="16">
        <v>6.7552017635117743</v>
      </c>
      <c r="O85" s="16" t="s">
        <v>141</v>
      </c>
      <c r="P85" s="16">
        <v>3.0645981615480418</v>
      </c>
      <c r="Q85" s="16">
        <v>5.7309587924665752</v>
      </c>
      <c r="R85" s="16" t="s">
        <v>141</v>
      </c>
      <c r="S85" s="16" t="s">
        <v>141</v>
      </c>
      <c r="T85" s="16" t="s">
        <v>141</v>
      </c>
      <c r="V85" s="49">
        <v>6.7141372186881831</v>
      </c>
      <c r="W85" s="16">
        <v>6.0212849753389532</v>
      </c>
      <c r="X85" s="16" t="s">
        <v>141</v>
      </c>
      <c r="Y85" s="16">
        <v>5.2361022194832305</v>
      </c>
      <c r="Z85" s="16">
        <v>11.781766015306975</v>
      </c>
      <c r="AA85" s="16" t="s">
        <v>141</v>
      </c>
      <c r="AB85" s="16" t="s">
        <v>141</v>
      </c>
      <c r="AC85" s="16" t="s">
        <v>141</v>
      </c>
    </row>
    <row r="86" spans="2:29" s="4" customFormat="1" ht="12.75" customHeight="1" x14ac:dyDescent="0.2">
      <c r="B86" s="222"/>
      <c r="C86" s="139" t="s">
        <v>115</v>
      </c>
      <c r="D86" s="49">
        <v>8.6674720777684637</v>
      </c>
      <c r="E86" s="16">
        <v>9.9456564085897359</v>
      </c>
      <c r="F86" s="16" t="s">
        <v>141</v>
      </c>
      <c r="G86" s="16">
        <v>5.2405178115596485</v>
      </c>
      <c r="H86" s="16">
        <v>9.1634983695857564</v>
      </c>
      <c r="I86" s="16" t="s">
        <v>141</v>
      </c>
      <c r="J86" s="16" t="s">
        <v>141</v>
      </c>
      <c r="K86" s="16" t="s">
        <v>141</v>
      </c>
      <c r="L86" s="16"/>
      <c r="M86" s="49">
        <v>8.6356231925998905</v>
      </c>
      <c r="N86" s="16">
        <v>9.4447730074072069</v>
      </c>
      <c r="O86" s="16" t="s">
        <v>141</v>
      </c>
      <c r="P86" s="16" t="s">
        <v>141</v>
      </c>
      <c r="Q86" s="16">
        <v>9.3454585600954339</v>
      </c>
      <c r="R86" s="16" t="s">
        <v>141</v>
      </c>
      <c r="S86" s="16" t="s">
        <v>141</v>
      </c>
      <c r="T86" s="16" t="s">
        <v>141</v>
      </c>
      <c r="V86" s="49">
        <v>8.8933386731651041</v>
      </c>
      <c r="W86" s="16">
        <v>12.518161002692988</v>
      </c>
      <c r="X86" s="16" t="s">
        <v>141</v>
      </c>
      <c r="Y86" s="16">
        <v>10.021572848379718</v>
      </c>
      <c r="Z86" s="16" t="s">
        <v>141</v>
      </c>
      <c r="AA86" s="16" t="s">
        <v>141</v>
      </c>
      <c r="AB86" s="16" t="s">
        <v>141</v>
      </c>
      <c r="AC86" s="16" t="s">
        <v>141</v>
      </c>
    </row>
    <row r="87" spans="2:29" s="4" customFormat="1" ht="12.75" customHeight="1" x14ac:dyDescent="0.2">
      <c r="B87" s="222"/>
      <c r="C87" s="139" t="s">
        <v>116</v>
      </c>
      <c r="D87" s="49">
        <v>0.83597845997295461</v>
      </c>
      <c r="E87" s="16">
        <v>1.0916134760611429</v>
      </c>
      <c r="F87" s="16" t="s">
        <v>141</v>
      </c>
      <c r="G87" s="16">
        <v>0.38720757397545125</v>
      </c>
      <c r="H87" s="16">
        <v>0.89178728222285164</v>
      </c>
      <c r="I87" s="16" t="s">
        <v>141</v>
      </c>
      <c r="J87" s="16" t="s">
        <v>141</v>
      </c>
      <c r="K87" s="16" t="s">
        <v>141</v>
      </c>
      <c r="L87" s="16"/>
      <c r="M87" s="49">
        <v>0.88697298273396796</v>
      </c>
      <c r="N87" s="16">
        <v>1.1325534491955893</v>
      </c>
      <c r="O87" s="16" t="s">
        <v>141</v>
      </c>
      <c r="P87" s="16" t="s">
        <v>141</v>
      </c>
      <c r="Q87" s="16">
        <v>0.92124201399048822</v>
      </c>
      <c r="R87" s="16" t="s">
        <v>141</v>
      </c>
      <c r="S87" s="16" t="s">
        <v>141</v>
      </c>
      <c r="T87" s="16" t="s">
        <v>141</v>
      </c>
      <c r="V87" s="49">
        <v>0.47433442819421406</v>
      </c>
      <c r="W87" s="16" t="s">
        <v>141</v>
      </c>
      <c r="X87" s="16" t="s">
        <v>141</v>
      </c>
      <c r="Y87" s="16" t="s">
        <v>141</v>
      </c>
      <c r="Z87" s="16" t="s">
        <v>141</v>
      </c>
      <c r="AA87" s="16" t="s">
        <v>141</v>
      </c>
      <c r="AB87" s="16" t="s">
        <v>141</v>
      </c>
      <c r="AC87" s="16" t="s">
        <v>141</v>
      </c>
    </row>
    <row r="88" spans="2:29" s="4" customFormat="1" ht="12.75" customHeight="1" x14ac:dyDescent="0.2">
      <c r="B88" s="222"/>
      <c r="C88" s="139" t="s">
        <v>117</v>
      </c>
      <c r="D88" s="49">
        <v>0.87434337987234856</v>
      </c>
      <c r="E88" s="16">
        <v>0.84651187699724562</v>
      </c>
      <c r="F88" s="16" t="s">
        <v>141</v>
      </c>
      <c r="G88" s="16" t="s">
        <v>141</v>
      </c>
      <c r="H88" s="16">
        <v>0.93600668643634832</v>
      </c>
      <c r="I88" s="16" t="s">
        <v>141</v>
      </c>
      <c r="J88" s="16" t="s">
        <v>141</v>
      </c>
      <c r="K88" s="16" t="s">
        <v>141</v>
      </c>
      <c r="L88" s="16"/>
      <c r="M88" s="49">
        <v>0.87907550897835107</v>
      </c>
      <c r="N88" s="16">
        <v>0.88214943449735972</v>
      </c>
      <c r="O88" s="16" t="s">
        <v>141</v>
      </c>
      <c r="P88" s="16" t="s">
        <v>141</v>
      </c>
      <c r="Q88" s="16">
        <v>0.89985722205672047</v>
      </c>
      <c r="R88" s="16" t="s">
        <v>141</v>
      </c>
      <c r="S88" s="16" t="s">
        <v>141</v>
      </c>
      <c r="T88" s="16" t="s">
        <v>141</v>
      </c>
      <c r="V88" s="49">
        <v>0.84078396689730539</v>
      </c>
      <c r="W88" s="16" t="s">
        <v>141</v>
      </c>
      <c r="X88" s="16" t="s">
        <v>141</v>
      </c>
      <c r="Y88" s="16" t="s">
        <v>141</v>
      </c>
      <c r="Z88" s="16" t="s">
        <v>141</v>
      </c>
      <c r="AA88" s="16" t="s">
        <v>141</v>
      </c>
      <c r="AB88" s="16" t="s">
        <v>141</v>
      </c>
      <c r="AC88" s="16" t="s">
        <v>141</v>
      </c>
    </row>
    <row r="89" spans="2:29" s="4" customFormat="1" ht="12.75" customHeight="1" x14ac:dyDescent="0.2">
      <c r="B89" s="222"/>
      <c r="C89" s="139" t="s">
        <v>118</v>
      </c>
      <c r="D89" s="49">
        <v>15.022519871281622</v>
      </c>
      <c r="E89" s="16">
        <v>14.495301097066676</v>
      </c>
      <c r="F89" s="16">
        <v>11.65594992914788</v>
      </c>
      <c r="G89" s="16">
        <v>6.063079823739816</v>
      </c>
      <c r="H89" s="16">
        <v>16.809720583488669</v>
      </c>
      <c r="I89" s="16">
        <v>18.896701245287261</v>
      </c>
      <c r="J89" s="16" t="s">
        <v>141</v>
      </c>
      <c r="K89" s="16" t="s">
        <v>141</v>
      </c>
      <c r="L89" s="16"/>
      <c r="M89" s="49">
        <v>15.27371863903449</v>
      </c>
      <c r="N89" s="16">
        <v>13.249823553727225</v>
      </c>
      <c r="O89" s="16">
        <v>14.46943880994789</v>
      </c>
      <c r="P89" s="16" t="s">
        <v>141</v>
      </c>
      <c r="Q89" s="16">
        <v>17.201466795547628</v>
      </c>
      <c r="R89" s="16" t="s">
        <v>141</v>
      </c>
      <c r="S89" s="16" t="s">
        <v>141</v>
      </c>
      <c r="T89" s="16" t="s">
        <v>141</v>
      </c>
      <c r="V89" s="49">
        <v>13.241063153392988</v>
      </c>
      <c r="W89" s="16">
        <v>20.891992811203981</v>
      </c>
      <c r="X89" s="16" t="s">
        <v>141</v>
      </c>
      <c r="Y89" s="16">
        <v>10.300165980330267</v>
      </c>
      <c r="Z89" s="16">
        <v>9.5462897120809682</v>
      </c>
      <c r="AA89" s="16" t="s">
        <v>141</v>
      </c>
      <c r="AB89" s="16" t="s">
        <v>141</v>
      </c>
      <c r="AC89" s="16" t="s">
        <v>141</v>
      </c>
    </row>
    <row r="90" spans="2:29" s="4" customFormat="1" ht="12.75" customHeight="1" x14ac:dyDescent="0.2">
      <c r="B90" s="222"/>
      <c r="C90" s="139" t="s">
        <v>119</v>
      </c>
      <c r="D90" s="49">
        <v>3.0158312260469571</v>
      </c>
      <c r="E90" s="16">
        <v>2.8810208444555552</v>
      </c>
      <c r="F90" s="16" t="s">
        <v>141</v>
      </c>
      <c r="G90" s="16">
        <v>1.8834794631785765</v>
      </c>
      <c r="H90" s="16">
        <v>3.257014249808877</v>
      </c>
      <c r="I90" s="16" t="s">
        <v>141</v>
      </c>
      <c r="J90" s="16" t="s">
        <v>141</v>
      </c>
      <c r="K90" s="16" t="s">
        <v>141</v>
      </c>
      <c r="L90" s="16"/>
      <c r="M90" s="49">
        <v>3.0122295502824223</v>
      </c>
      <c r="N90" s="16">
        <v>2.7600761878576106</v>
      </c>
      <c r="O90" s="16" t="s">
        <v>141</v>
      </c>
      <c r="P90" s="16" t="s">
        <v>141</v>
      </c>
      <c r="Q90" s="16">
        <v>3.2950077755470688</v>
      </c>
      <c r="R90" s="16" t="s">
        <v>141</v>
      </c>
      <c r="S90" s="16" t="s">
        <v>141</v>
      </c>
      <c r="T90" s="16" t="s">
        <v>141</v>
      </c>
      <c r="V90" s="49">
        <v>3.0413736661774893</v>
      </c>
      <c r="W90" s="16" t="s">
        <v>141</v>
      </c>
      <c r="X90" s="16" t="s">
        <v>141</v>
      </c>
      <c r="Y90" s="16" t="s">
        <v>141</v>
      </c>
      <c r="Z90" s="16" t="s">
        <v>141</v>
      </c>
      <c r="AA90" s="16" t="s">
        <v>141</v>
      </c>
      <c r="AB90" s="16" t="s">
        <v>141</v>
      </c>
      <c r="AC90" s="16" t="s">
        <v>141</v>
      </c>
    </row>
    <row r="91" spans="2:29" s="4" customFormat="1" ht="12.75" customHeight="1" x14ac:dyDescent="0.2">
      <c r="B91" s="222"/>
      <c r="C91" s="139" t="s">
        <v>120</v>
      </c>
      <c r="D91" s="49">
        <v>1.873193163771</v>
      </c>
      <c r="E91" s="16">
        <v>1.0385257164523427</v>
      </c>
      <c r="F91" s="16" t="s">
        <v>141</v>
      </c>
      <c r="G91" s="16">
        <v>0.53607440662203532</v>
      </c>
      <c r="H91" s="16">
        <v>2.5405515124680522</v>
      </c>
      <c r="I91" s="16" t="s">
        <v>141</v>
      </c>
      <c r="J91" s="16" t="s">
        <v>141</v>
      </c>
      <c r="K91" s="16" t="s">
        <v>141</v>
      </c>
      <c r="L91" s="16"/>
      <c r="M91" s="49">
        <v>1.9158424994196737</v>
      </c>
      <c r="N91" s="16">
        <v>1.0150253039108277</v>
      </c>
      <c r="O91" s="16" t="s">
        <v>141</v>
      </c>
      <c r="P91" s="16" t="s">
        <v>141</v>
      </c>
      <c r="Q91" s="16">
        <v>2.470911821766157</v>
      </c>
      <c r="R91" s="16" t="s">
        <v>141</v>
      </c>
      <c r="S91" s="16" t="s">
        <v>141</v>
      </c>
      <c r="T91" s="16" t="s">
        <v>141</v>
      </c>
      <c r="V91" s="49">
        <v>1.5707317059205268</v>
      </c>
      <c r="W91" s="16" t="s">
        <v>141</v>
      </c>
      <c r="X91" s="16" t="s">
        <v>141</v>
      </c>
      <c r="Y91" s="16">
        <v>0.70649863007084013</v>
      </c>
      <c r="Z91" s="16">
        <v>3.8317524577456337</v>
      </c>
      <c r="AA91" s="16" t="s">
        <v>141</v>
      </c>
      <c r="AB91" s="16" t="s">
        <v>141</v>
      </c>
      <c r="AC91" s="16" t="s">
        <v>141</v>
      </c>
    </row>
    <row r="92" spans="2:29" s="4" customFormat="1" ht="12.75" customHeight="1" x14ac:dyDescent="0.2">
      <c r="B92" s="187" t="s">
        <v>193</v>
      </c>
      <c r="C92" s="157" t="s">
        <v>190</v>
      </c>
      <c r="D92" s="49">
        <v>8.9243855170551001</v>
      </c>
      <c r="E92" s="16">
        <v>8.4337334728148186</v>
      </c>
      <c r="F92" s="16">
        <v>6.0480830598850854</v>
      </c>
      <c r="G92" s="16">
        <v>5.802171522865275</v>
      </c>
      <c r="H92" s="16">
        <v>9.7036231789738476</v>
      </c>
      <c r="I92" s="16" t="s">
        <v>141</v>
      </c>
      <c r="J92" s="16" t="s">
        <v>141</v>
      </c>
      <c r="K92" s="16">
        <v>15.178540038278527</v>
      </c>
      <c r="L92" s="170"/>
      <c r="M92" s="49">
        <v>9.0083633984641445</v>
      </c>
      <c r="N92" s="16">
        <v>8.5303849423564202</v>
      </c>
      <c r="O92" s="16">
        <v>5.856570135293004</v>
      </c>
      <c r="P92" s="16">
        <v>4.9027883266340133</v>
      </c>
      <c r="Q92" s="16">
        <v>9.6752398509977926</v>
      </c>
      <c r="R92" s="16">
        <v>5.0233639657311349</v>
      </c>
      <c r="S92" s="16" t="s">
        <v>141</v>
      </c>
      <c r="T92" s="16">
        <v>14.908483833144331</v>
      </c>
      <c r="V92" s="49">
        <v>8.3288294069327335</v>
      </c>
      <c r="W92" s="16">
        <v>7.9373378070060507</v>
      </c>
      <c r="X92" s="16">
        <v>6.6422707809887278</v>
      </c>
      <c r="Y92" s="16">
        <v>7.0011818709487734</v>
      </c>
      <c r="Z92" s="16">
        <v>10.229883125613995</v>
      </c>
      <c r="AA92" s="16" t="s">
        <v>141</v>
      </c>
      <c r="AB92" s="16" t="s">
        <v>141</v>
      </c>
      <c r="AC92" s="16" t="s">
        <v>141</v>
      </c>
    </row>
    <row r="93" spans="2:29" s="4" customFormat="1" ht="12.75" customHeight="1" x14ac:dyDescent="0.2">
      <c r="B93" s="188"/>
      <c r="C93" s="157" t="s">
        <v>191</v>
      </c>
      <c r="D93" s="49">
        <v>66.118838023486774</v>
      </c>
      <c r="E93" s="16">
        <v>67.900033244373319</v>
      </c>
      <c r="F93" s="16">
        <v>76.735664039232717</v>
      </c>
      <c r="G93" s="16">
        <v>82.301368687417067</v>
      </c>
      <c r="H93" s="16">
        <v>62.167171906670134</v>
      </c>
      <c r="I93" s="16">
        <v>73.057347965791209</v>
      </c>
      <c r="J93" s="16" t="s">
        <v>141</v>
      </c>
      <c r="K93" s="16">
        <v>66.191780118935057</v>
      </c>
      <c r="L93" s="170"/>
      <c r="M93" s="49">
        <v>65.591819301484577</v>
      </c>
      <c r="N93" s="16">
        <v>68.990719608701895</v>
      </c>
      <c r="O93" s="16">
        <v>72.321544210113757</v>
      </c>
      <c r="P93" s="16">
        <v>88.345340800353839</v>
      </c>
      <c r="Q93" s="16">
        <v>61.787229466399786</v>
      </c>
      <c r="R93" s="16">
        <v>74.05224593505983</v>
      </c>
      <c r="S93" s="16" t="s">
        <v>141</v>
      </c>
      <c r="T93" s="16">
        <v>65.746502227465115</v>
      </c>
      <c r="V93" s="49">
        <v>69.856360508794452</v>
      </c>
      <c r="W93" s="16">
        <v>62.298338965152809</v>
      </c>
      <c r="X93" s="16">
        <v>90.430905796566691</v>
      </c>
      <c r="Y93" s="16">
        <v>74.243863124375423</v>
      </c>
      <c r="Z93" s="16">
        <v>69.211747106295348</v>
      </c>
      <c r="AA93" s="16" t="s">
        <v>141</v>
      </c>
      <c r="AB93" s="16" t="s">
        <v>141</v>
      </c>
      <c r="AC93" s="16" t="s">
        <v>141</v>
      </c>
    </row>
    <row r="94" spans="2:29" s="4" customFormat="1" ht="12.75" customHeight="1" x14ac:dyDescent="0.2">
      <c r="B94" s="189"/>
      <c r="C94" s="157" t="s">
        <v>192</v>
      </c>
      <c r="D94" s="49">
        <v>24.956776459463722</v>
      </c>
      <c r="E94" s="16">
        <v>23.666233282811948</v>
      </c>
      <c r="F94" s="16">
        <v>17.21625290088215</v>
      </c>
      <c r="G94" s="16">
        <v>11.896459789717767</v>
      </c>
      <c r="H94" s="16">
        <v>28.129204914356347</v>
      </c>
      <c r="I94" s="16">
        <v>22.150953356850412</v>
      </c>
      <c r="J94" s="16" t="s">
        <v>141</v>
      </c>
      <c r="K94" s="16">
        <v>18.629679842786381</v>
      </c>
      <c r="L94" s="170"/>
      <c r="M94" s="49">
        <v>25.399817300054185</v>
      </c>
      <c r="N94" s="16">
        <v>22.47889544894198</v>
      </c>
      <c r="O94" s="16">
        <v>21.821885654593203</v>
      </c>
      <c r="P94" s="16">
        <v>6.7518708730121668</v>
      </c>
      <c r="Q94" s="16">
        <v>28.537530682602778</v>
      </c>
      <c r="R94" s="16">
        <v>20.924390099209035</v>
      </c>
      <c r="S94" s="16" t="s">
        <v>141</v>
      </c>
      <c r="T94" s="16">
        <v>19.345013939390533</v>
      </c>
      <c r="V94" s="49">
        <v>21.814810084272331</v>
      </c>
      <c r="W94" s="16">
        <v>29.76432322784105</v>
      </c>
      <c r="X94" s="16">
        <v>2.9268234224445786</v>
      </c>
      <c r="Y94" s="16">
        <v>18.75495500467574</v>
      </c>
      <c r="Z94" s="16">
        <v>20.558369768090717</v>
      </c>
      <c r="AA94" s="16" t="s">
        <v>141</v>
      </c>
      <c r="AB94" s="16" t="s">
        <v>141</v>
      </c>
      <c r="AC94" s="16" t="s">
        <v>141</v>
      </c>
    </row>
    <row r="95" spans="2:29" s="4" customFormat="1" ht="12.75" customHeight="1" x14ac:dyDescent="0.2">
      <c r="B95" s="169"/>
      <c r="C95" s="11"/>
      <c r="D95" s="174"/>
      <c r="E95" s="76"/>
      <c r="F95" s="76"/>
      <c r="G95" s="76"/>
      <c r="H95" s="76"/>
      <c r="I95" s="76"/>
      <c r="J95" s="76"/>
      <c r="K95" s="76"/>
      <c r="L95" s="170"/>
      <c r="M95" s="174"/>
      <c r="N95" s="76"/>
      <c r="O95" s="76"/>
      <c r="P95" s="76"/>
      <c r="Q95" s="76"/>
      <c r="R95" s="76"/>
      <c r="S95" s="76"/>
      <c r="T95" s="76"/>
      <c r="V95" s="174"/>
      <c r="W95" s="76"/>
      <c r="X95" s="76"/>
      <c r="Y95" s="76"/>
      <c r="Z95" s="76"/>
      <c r="AA95" s="76"/>
      <c r="AB95" s="76"/>
      <c r="AC95" s="76"/>
    </row>
    <row r="96" spans="2:29" x14ac:dyDescent="0.2">
      <c r="B96" s="121"/>
    </row>
    <row r="97" spans="2:29" ht="15" customHeight="1" x14ac:dyDescent="0.2">
      <c r="B97" s="245" t="s">
        <v>46</v>
      </c>
      <c r="C97" s="245"/>
      <c r="D97" s="243" t="s">
        <v>84</v>
      </c>
      <c r="E97" s="243"/>
      <c r="F97" s="243"/>
      <c r="G97" s="243"/>
      <c r="H97" s="243"/>
      <c r="I97" s="243"/>
      <c r="J97" s="243"/>
      <c r="K97" s="243"/>
      <c r="L97" s="75"/>
      <c r="M97" s="243" t="s">
        <v>85</v>
      </c>
      <c r="N97" s="243"/>
      <c r="O97" s="243"/>
      <c r="P97" s="243"/>
      <c r="Q97" s="243"/>
      <c r="R97" s="243"/>
      <c r="S97" s="243"/>
      <c r="T97" s="243"/>
      <c r="U97" s="75"/>
      <c r="V97" s="243" t="s">
        <v>86</v>
      </c>
      <c r="W97" s="243"/>
      <c r="X97" s="243"/>
      <c r="Y97" s="243"/>
      <c r="Z97" s="243"/>
      <c r="AA97" s="243"/>
      <c r="AB97" s="243"/>
      <c r="AC97" s="243"/>
    </row>
    <row r="98" spans="2:29" ht="31.5" customHeight="1" x14ac:dyDescent="0.2">
      <c r="B98" s="245"/>
      <c r="C98" s="245"/>
      <c r="D98" s="52" t="s">
        <v>0</v>
      </c>
      <c r="E98" s="82" t="s">
        <v>78</v>
      </c>
      <c r="F98" s="82" t="s">
        <v>79</v>
      </c>
      <c r="G98" s="82" t="s">
        <v>82</v>
      </c>
      <c r="H98" s="82" t="s">
        <v>80</v>
      </c>
      <c r="I98" s="82" t="s">
        <v>81</v>
      </c>
      <c r="J98" s="82" t="s">
        <v>83</v>
      </c>
      <c r="K98" s="82" t="s">
        <v>1</v>
      </c>
      <c r="L98" s="75"/>
      <c r="M98" s="52" t="s">
        <v>0</v>
      </c>
      <c r="N98" s="82" t="s">
        <v>78</v>
      </c>
      <c r="O98" s="82" t="s">
        <v>79</v>
      </c>
      <c r="P98" s="82" t="s">
        <v>82</v>
      </c>
      <c r="Q98" s="82" t="s">
        <v>80</v>
      </c>
      <c r="R98" s="82" t="s">
        <v>81</v>
      </c>
      <c r="S98" s="82" t="s">
        <v>83</v>
      </c>
      <c r="T98" s="82" t="s">
        <v>1</v>
      </c>
      <c r="U98" s="75"/>
      <c r="V98" s="52" t="s">
        <v>0</v>
      </c>
      <c r="W98" s="82" t="s">
        <v>78</v>
      </c>
      <c r="X98" s="82" t="s">
        <v>79</v>
      </c>
      <c r="Y98" s="82" t="s">
        <v>82</v>
      </c>
      <c r="Z98" s="82" t="s">
        <v>80</v>
      </c>
      <c r="AA98" s="82" t="s">
        <v>81</v>
      </c>
      <c r="AB98" s="82" t="s">
        <v>83</v>
      </c>
      <c r="AC98" s="82" t="s">
        <v>1</v>
      </c>
    </row>
    <row r="99" spans="2:29" ht="14.25" customHeight="1" x14ac:dyDescent="0.2">
      <c r="B99" s="244" t="s">
        <v>2</v>
      </c>
      <c r="C99" s="51" t="s">
        <v>0</v>
      </c>
      <c r="D99" s="53">
        <v>3716</v>
      </c>
      <c r="E99" s="54">
        <v>638</v>
      </c>
      <c r="F99" s="54">
        <v>110</v>
      </c>
      <c r="G99" s="54">
        <v>325</v>
      </c>
      <c r="H99" s="54">
        <v>2498</v>
      </c>
      <c r="I99" s="54">
        <v>53</v>
      </c>
      <c r="J99" s="54">
        <v>16</v>
      </c>
      <c r="K99" s="54">
        <v>76</v>
      </c>
      <c r="L99" s="76"/>
      <c r="M99" s="53">
        <v>3274</v>
      </c>
      <c r="N99" s="54">
        <v>523</v>
      </c>
      <c r="O99" s="54">
        <v>90</v>
      </c>
      <c r="P99" s="54">
        <v>167</v>
      </c>
      <c r="Q99" s="54">
        <v>2368</v>
      </c>
      <c r="R99" s="54">
        <v>50</v>
      </c>
      <c r="S99" s="54">
        <v>3</v>
      </c>
      <c r="T99" s="54">
        <v>73</v>
      </c>
      <c r="U99" s="76"/>
      <c r="V99" s="53">
        <v>442</v>
      </c>
      <c r="W99" s="54">
        <v>115</v>
      </c>
      <c r="X99" s="54">
        <v>20</v>
      </c>
      <c r="Y99" s="54">
        <v>158</v>
      </c>
      <c r="Z99" s="54">
        <v>130</v>
      </c>
      <c r="AA99" s="54">
        <v>3</v>
      </c>
      <c r="AB99" s="54">
        <v>13</v>
      </c>
      <c r="AC99" s="54">
        <v>3</v>
      </c>
    </row>
    <row r="100" spans="2:29" ht="14.25" customHeight="1" x14ac:dyDescent="0.2">
      <c r="B100" s="244"/>
      <c r="C100" s="50" t="s">
        <v>3</v>
      </c>
      <c r="D100" s="53">
        <v>1857</v>
      </c>
      <c r="E100" s="55">
        <v>227</v>
      </c>
      <c r="F100" s="55">
        <v>69</v>
      </c>
      <c r="G100" s="55">
        <v>117</v>
      </c>
      <c r="H100" s="55">
        <v>1366</v>
      </c>
      <c r="I100" s="55">
        <v>44</v>
      </c>
      <c r="J100" s="91">
        <v>7</v>
      </c>
      <c r="K100" s="55">
        <v>27</v>
      </c>
      <c r="L100" s="76"/>
      <c r="M100" s="53">
        <v>1647</v>
      </c>
      <c r="N100" s="55">
        <v>174</v>
      </c>
      <c r="O100" s="55">
        <v>56</v>
      </c>
      <c r="P100" s="55">
        <v>53</v>
      </c>
      <c r="Q100" s="55">
        <v>1294</v>
      </c>
      <c r="R100" s="55">
        <v>41</v>
      </c>
      <c r="S100" s="91">
        <v>3</v>
      </c>
      <c r="T100" s="55">
        <v>26</v>
      </c>
      <c r="U100" s="76"/>
      <c r="V100" s="53">
        <v>210</v>
      </c>
      <c r="W100" s="55">
        <v>53</v>
      </c>
      <c r="X100" s="55">
        <v>13</v>
      </c>
      <c r="Y100" s="55">
        <v>64</v>
      </c>
      <c r="Z100" s="55">
        <v>72</v>
      </c>
      <c r="AA100" s="55">
        <v>3</v>
      </c>
      <c r="AB100" s="91">
        <v>4</v>
      </c>
      <c r="AC100" s="55">
        <v>1</v>
      </c>
    </row>
    <row r="101" spans="2:29" ht="14.25" customHeight="1" x14ac:dyDescent="0.2">
      <c r="B101" s="244"/>
      <c r="C101" s="50" t="s">
        <v>4</v>
      </c>
      <c r="D101" s="53">
        <v>1859</v>
      </c>
      <c r="E101" s="55">
        <v>411</v>
      </c>
      <c r="F101" s="55">
        <v>41</v>
      </c>
      <c r="G101" s="55">
        <v>208</v>
      </c>
      <c r="H101" s="55">
        <v>1132</v>
      </c>
      <c r="I101" s="55">
        <v>9</v>
      </c>
      <c r="J101" s="55">
        <v>9</v>
      </c>
      <c r="K101" s="55">
        <v>49</v>
      </c>
      <c r="L101" s="76"/>
      <c r="M101" s="53">
        <v>1627</v>
      </c>
      <c r="N101" s="55">
        <v>349</v>
      </c>
      <c r="O101" s="55">
        <v>34</v>
      </c>
      <c r="P101" s="55">
        <v>114</v>
      </c>
      <c r="Q101" s="55">
        <v>1074</v>
      </c>
      <c r="R101" s="55">
        <v>9</v>
      </c>
      <c r="S101" s="55">
        <v>0</v>
      </c>
      <c r="T101" s="55">
        <v>47</v>
      </c>
      <c r="U101" s="76"/>
      <c r="V101" s="53">
        <v>232</v>
      </c>
      <c r="W101" s="55">
        <v>62</v>
      </c>
      <c r="X101" s="55">
        <v>7</v>
      </c>
      <c r="Y101" s="55">
        <v>94</v>
      </c>
      <c r="Z101" s="55">
        <v>58</v>
      </c>
      <c r="AA101" s="55">
        <v>0</v>
      </c>
      <c r="AB101" s="55">
        <v>9</v>
      </c>
      <c r="AC101" s="55">
        <v>2</v>
      </c>
    </row>
    <row r="102" spans="2:29" ht="14.25" customHeight="1" x14ac:dyDescent="0.2">
      <c r="B102" s="244" t="s">
        <v>10</v>
      </c>
      <c r="C102" s="50" t="s">
        <v>5</v>
      </c>
      <c r="D102" s="53">
        <v>853</v>
      </c>
      <c r="E102" s="55">
        <v>160</v>
      </c>
      <c r="F102" s="55">
        <v>30</v>
      </c>
      <c r="G102" s="55">
        <v>185</v>
      </c>
      <c r="H102" s="55">
        <v>442</v>
      </c>
      <c r="I102" s="55">
        <v>8</v>
      </c>
      <c r="J102" s="55">
        <v>14</v>
      </c>
      <c r="K102" s="55">
        <v>14</v>
      </c>
      <c r="L102" s="76"/>
      <c r="M102" s="53">
        <v>425</v>
      </c>
      <c r="N102" s="55">
        <v>49</v>
      </c>
      <c r="O102" s="55">
        <v>12</v>
      </c>
      <c r="P102" s="55">
        <v>29</v>
      </c>
      <c r="Q102" s="55">
        <v>317</v>
      </c>
      <c r="R102" s="55">
        <v>5</v>
      </c>
      <c r="S102" s="55">
        <v>1</v>
      </c>
      <c r="T102" s="55">
        <v>12</v>
      </c>
      <c r="U102" s="76"/>
      <c r="V102" s="53">
        <v>428</v>
      </c>
      <c r="W102" s="55">
        <v>111</v>
      </c>
      <c r="X102" s="55">
        <v>18</v>
      </c>
      <c r="Y102" s="55">
        <v>156</v>
      </c>
      <c r="Z102" s="55">
        <v>125</v>
      </c>
      <c r="AA102" s="55">
        <v>3</v>
      </c>
      <c r="AB102" s="55">
        <v>13</v>
      </c>
      <c r="AC102" s="55">
        <v>2</v>
      </c>
    </row>
    <row r="103" spans="2:29" ht="14.25" customHeight="1" x14ac:dyDescent="0.2">
      <c r="B103" s="244"/>
      <c r="C103" s="50" t="s">
        <v>6</v>
      </c>
      <c r="D103" s="53">
        <v>1302</v>
      </c>
      <c r="E103" s="55">
        <v>162</v>
      </c>
      <c r="F103" s="55">
        <v>41</v>
      </c>
      <c r="G103" s="55">
        <v>57</v>
      </c>
      <c r="H103" s="55">
        <v>984</v>
      </c>
      <c r="I103" s="55">
        <v>18</v>
      </c>
      <c r="J103" s="55">
        <v>0</v>
      </c>
      <c r="K103" s="55">
        <v>40</v>
      </c>
      <c r="L103" s="76"/>
      <c r="M103" s="53">
        <v>1290</v>
      </c>
      <c r="N103" s="55">
        <v>159</v>
      </c>
      <c r="O103" s="55">
        <v>39</v>
      </c>
      <c r="P103" s="55">
        <v>55</v>
      </c>
      <c r="Q103" s="55">
        <v>979</v>
      </c>
      <c r="R103" s="55">
        <v>18</v>
      </c>
      <c r="S103" s="55">
        <v>0</v>
      </c>
      <c r="T103" s="55">
        <v>40</v>
      </c>
      <c r="U103" s="76"/>
      <c r="V103" s="53">
        <v>12</v>
      </c>
      <c r="W103" s="55">
        <v>3</v>
      </c>
      <c r="X103" s="55">
        <v>2</v>
      </c>
      <c r="Y103" s="55">
        <v>2</v>
      </c>
      <c r="Z103" s="55">
        <v>5</v>
      </c>
      <c r="AA103" s="55">
        <v>0</v>
      </c>
      <c r="AB103" s="55">
        <v>0</v>
      </c>
      <c r="AC103" s="55">
        <v>0</v>
      </c>
    </row>
    <row r="104" spans="2:29" ht="14.25" customHeight="1" x14ac:dyDescent="0.2">
      <c r="B104" s="244"/>
      <c r="C104" s="50" t="s">
        <v>7</v>
      </c>
      <c r="D104" s="53">
        <v>1414</v>
      </c>
      <c r="E104" s="55">
        <v>271</v>
      </c>
      <c r="F104" s="55">
        <v>37</v>
      </c>
      <c r="G104" s="55">
        <v>78</v>
      </c>
      <c r="H104" s="55">
        <v>983</v>
      </c>
      <c r="I104" s="55">
        <v>25</v>
      </c>
      <c r="J104" s="55">
        <v>1</v>
      </c>
      <c r="K104" s="55">
        <v>19</v>
      </c>
      <c r="L104" s="76"/>
      <c r="M104" s="53">
        <v>1412</v>
      </c>
      <c r="N104" s="55">
        <v>270</v>
      </c>
      <c r="O104" s="55">
        <v>37</v>
      </c>
      <c r="P104" s="55">
        <v>78</v>
      </c>
      <c r="Q104" s="55">
        <v>983</v>
      </c>
      <c r="R104" s="55">
        <v>25</v>
      </c>
      <c r="S104" s="55">
        <v>1</v>
      </c>
      <c r="T104" s="55">
        <v>18</v>
      </c>
      <c r="U104" s="76"/>
      <c r="V104" s="53">
        <v>2</v>
      </c>
      <c r="W104" s="55">
        <v>1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1</v>
      </c>
    </row>
    <row r="105" spans="2:29" ht="14.25" customHeight="1" x14ac:dyDescent="0.2">
      <c r="B105" s="244"/>
      <c r="C105" s="50" t="s">
        <v>8</v>
      </c>
      <c r="D105" s="53">
        <v>147</v>
      </c>
      <c r="E105" s="55">
        <v>45</v>
      </c>
      <c r="F105" s="91">
        <v>2</v>
      </c>
      <c r="G105" s="91">
        <v>5</v>
      </c>
      <c r="H105" s="55">
        <v>89</v>
      </c>
      <c r="I105" s="55">
        <v>2</v>
      </c>
      <c r="J105" s="55">
        <v>1</v>
      </c>
      <c r="K105" s="55">
        <v>3</v>
      </c>
      <c r="L105" s="76"/>
      <c r="M105" s="53">
        <v>147</v>
      </c>
      <c r="N105" s="55">
        <v>45</v>
      </c>
      <c r="O105" s="91">
        <v>2</v>
      </c>
      <c r="P105" s="91">
        <v>5</v>
      </c>
      <c r="Q105" s="55">
        <v>89</v>
      </c>
      <c r="R105" s="55">
        <v>2</v>
      </c>
      <c r="S105" s="55">
        <v>1</v>
      </c>
      <c r="T105" s="55">
        <v>3</v>
      </c>
      <c r="U105" s="76"/>
      <c r="V105" s="53">
        <v>0</v>
      </c>
      <c r="W105" s="55">
        <v>0</v>
      </c>
      <c r="X105" s="91">
        <v>0</v>
      </c>
      <c r="Y105" s="91">
        <v>0</v>
      </c>
      <c r="Z105" s="55">
        <v>0</v>
      </c>
      <c r="AA105" s="55">
        <v>0</v>
      </c>
      <c r="AB105" s="55">
        <v>0</v>
      </c>
      <c r="AC105" s="55">
        <v>0</v>
      </c>
    </row>
    <row r="106" spans="2:29" ht="14.25" customHeight="1" x14ac:dyDescent="0.2">
      <c r="B106" s="244" t="s">
        <v>34</v>
      </c>
      <c r="C106" s="50" t="s">
        <v>35</v>
      </c>
      <c r="D106" s="53">
        <v>1186</v>
      </c>
      <c r="E106" s="55">
        <v>260</v>
      </c>
      <c r="F106" s="55">
        <v>28</v>
      </c>
      <c r="G106" s="55">
        <v>147</v>
      </c>
      <c r="H106" s="55">
        <v>715</v>
      </c>
      <c r="I106" s="55">
        <v>15</v>
      </c>
      <c r="J106" s="55">
        <v>5</v>
      </c>
      <c r="K106" s="55">
        <v>16</v>
      </c>
      <c r="L106" s="76"/>
      <c r="M106" s="53">
        <v>951</v>
      </c>
      <c r="N106" s="55">
        <v>189</v>
      </c>
      <c r="O106" s="55">
        <v>20</v>
      </c>
      <c r="P106" s="55">
        <v>47</v>
      </c>
      <c r="Q106" s="55">
        <v>667</v>
      </c>
      <c r="R106" s="55">
        <v>13</v>
      </c>
      <c r="S106" s="55">
        <v>0</v>
      </c>
      <c r="T106" s="55">
        <v>15</v>
      </c>
      <c r="U106" s="76"/>
      <c r="V106" s="53">
        <v>235</v>
      </c>
      <c r="W106" s="55">
        <v>71</v>
      </c>
      <c r="X106" s="55">
        <v>8</v>
      </c>
      <c r="Y106" s="55">
        <v>100</v>
      </c>
      <c r="Z106" s="55">
        <v>48</v>
      </c>
      <c r="AA106" s="55">
        <v>2</v>
      </c>
      <c r="AB106" s="55">
        <v>5</v>
      </c>
      <c r="AC106" s="55">
        <v>1</v>
      </c>
    </row>
    <row r="107" spans="2:29" ht="14.25" customHeight="1" x14ac:dyDescent="0.2">
      <c r="B107" s="244"/>
      <c r="C107" s="50" t="s">
        <v>36</v>
      </c>
      <c r="D107" s="53">
        <v>983</v>
      </c>
      <c r="E107" s="55">
        <v>170</v>
      </c>
      <c r="F107" s="55">
        <v>30</v>
      </c>
      <c r="G107" s="55">
        <v>89</v>
      </c>
      <c r="H107" s="55">
        <v>656</v>
      </c>
      <c r="I107" s="55">
        <v>12</v>
      </c>
      <c r="J107" s="55">
        <v>6</v>
      </c>
      <c r="K107" s="55">
        <v>20</v>
      </c>
      <c r="L107" s="76"/>
      <c r="M107" s="53">
        <v>825</v>
      </c>
      <c r="N107" s="55">
        <v>136</v>
      </c>
      <c r="O107" s="55">
        <v>21</v>
      </c>
      <c r="P107" s="55">
        <v>40</v>
      </c>
      <c r="Q107" s="55">
        <v>597</v>
      </c>
      <c r="R107" s="55">
        <v>11</v>
      </c>
      <c r="S107" s="55">
        <v>1</v>
      </c>
      <c r="T107" s="55">
        <v>19</v>
      </c>
      <c r="U107" s="76"/>
      <c r="V107" s="53">
        <v>158</v>
      </c>
      <c r="W107" s="55">
        <v>34</v>
      </c>
      <c r="X107" s="55">
        <v>9</v>
      </c>
      <c r="Y107" s="55">
        <v>49</v>
      </c>
      <c r="Z107" s="55">
        <v>59</v>
      </c>
      <c r="AA107" s="55">
        <v>1</v>
      </c>
      <c r="AB107" s="55">
        <v>5</v>
      </c>
      <c r="AC107" s="55">
        <v>1</v>
      </c>
    </row>
    <row r="108" spans="2:29" ht="14.25" customHeight="1" x14ac:dyDescent="0.2">
      <c r="B108" s="244"/>
      <c r="C108" s="50" t="s">
        <v>9</v>
      </c>
      <c r="D108" s="53">
        <v>1547</v>
      </c>
      <c r="E108" s="55">
        <v>208</v>
      </c>
      <c r="F108" s="55">
        <v>52</v>
      </c>
      <c r="G108" s="55">
        <v>89</v>
      </c>
      <c r="H108" s="55">
        <v>1127</v>
      </c>
      <c r="I108" s="55">
        <v>26</v>
      </c>
      <c r="J108" s="55">
        <v>5</v>
      </c>
      <c r="K108" s="55">
        <v>40</v>
      </c>
      <c r="L108" s="76"/>
      <c r="M108" s="53">
        <v>1498</v>
      </c>
      <c r="N108" s="55">
        <v>198</v>
      </c>
      <c r="O108" s="55">
        <v>49</v>
      </c>
      <c r="P108" s="55">
        <v>80</v>
      </c>
      <c r="Q108" s="55">
        <v>1104</v>
      </c>
      <c r="R108" s="55">
        <v>26</v>
      </c>
      <c r="S108" s="55">
        <v>2</v>
      </c>
      <c r="T108" s="55">
        <v>39</v>
      </c>
      <c r="U108" s="76"/>
      <c r="V108" s="53">
        <v>49</v>
      </c>
      <c r="W108" s="55">
        <v>10</v>
      </c>
      <c r="X108" s="55">
        <v>3</v>
      </c>
      <c r="Y108" s="55">
        <v>9</v>
      </c>
      <c r="Z108" s="55">
        <v>23</v>
      </c>
      <c r="AA108" s="55">
        <v>0</v>
      </c>
      <c r="AB108" s="55">
        <v>3</v>
      </c>
      <c r="AC108" s="55">
        <v>1</v>
      </c>
    </row>
    <row r="109" spans="2:29" ht="14.25" customHeight="1" x14ac:dyDescent="0.2">
      <c r="B109" s="244" t="s">
        <v>37</v>
      </c>
      <c r="C109" s="50" t="s">
        <v>38</v>
      </c>
      <c r="D109" s="53">
        <v>439</v>
      </c>
      <c r="E109" s="55">
        <v>85</v>
      </c>
      <c r="F109" s="55">
        <v>12</v>
      </c>
      <c r="G109" s="55">
        <v>31</v>
      </c>
      <c r="H109" s="55">
        <v>292</v>
      </c>
      <c r="I109" s="55">
        <v>3</v>
      </c>
      <c r="J109" s="55">
        <v>3</v>
      </c>
      <c r="K109" s="55">
        <v>13</v>
      </c>
      <c r="L109" s="76"/>
      <c r="M109" s="53">
        <v>384</v>
      </c>
      <c r="N109" s="55">
        <v>71</v>
      </c>
      <c r="O109" s="55">
        <v>9</v>
      </c>
      <c r="P109" s="55">
        <v>13</v>
      </c>
      <c r="Q109" s="55">
        <v>276</v>
      </c>
      <c r="R109" s="55">
        <v>3</v>
      </c>
      <c r="S109" s="55">
        <v>0</v>
      </c>
      <c r="T109" s="55">
        <v>12</v>
      </c>
      <c r="U109" s="76"/>
      <c r="V109" s="53">
        <v>55</v>
      </c>
      <c r="W109" s="55">
        <v>14</v>
      </c>
      <c r="X109" s="55">
        <v>3</v>
      </c>
      <c r="Y109" s="55">
        <v>18</v>
      </c>
      <c r="Z109" s="55">
        <v>16</v>
      </c>
      <c r="AA109" s="55">
        <v>0</v>
      </c>
      <c r="AB109" s="55">
        <v>3</v>
      </c>
      <c r="AC109" s="55">
        <v>1</v>
      </c>
    </row>
    <row r="110" spans="2:29" ht="14.25" customHeight="1" x14ac:dyDescent="0.2">
      <c r="B110" s="244"/>
      <c r="C110" s="50" t="s">
        <v>39</v>
      </c>
      <c r="D110" s="53">
        <v>360</v>
      </c>
      <c r="E110" s="55">
        <v>91</v>
      </c>
      <c r="F110" s="55">
        <v>9</v>
      </c>
      <c r="G110" s="55">
        <v>17</v>
      </c>
      <c r="H110" s="55">
        <v>233</v>
      </c>
      <c r="I110" s="55">
        <v>1</v>
      </c>
      <c r="J110" s="55">
        <v>0</v>
      </c>
      <c r="K110" s="55">
        <v>9</v>
      </c>
      <c r="L110" s="76"/>
      <c r="M110" s="53">
        <v>332</v>
      </c>
      <c r="N110" s="55">
        <v>79</v>
      </c>
      <c r="O110" s="55">
        <v>8</v>
      </c>
      <c r="P110" s="55">
        <v>11</v>
      </c>
      <c r="Q110" s="55">
        <v>224</v>
      </c>
      <c r="R110" s="55">
        <v>1</v>
      </c>
      <c r="S110" s="55">
        <v>0</v>
      </c>
      <c r="T110" s="55">
        <v>9</v>
      </c>
      <c r="U110" s="76"/>
      <c r="V110" s="53">
        <v>28</v>
      </c>
      <c r="W110" s="55">
        <v>12</v>
      </c>
      <c r="X110" s="55">
        <v>1</v>
      </c>
      <c r="Y110" s="55">
        <v>6</v>
      </c>
      <c r="Z110" s="55">
        <v>9</v>
      </c>
      <c r="AA110" s="55">
        <v>0</v>
      </c>
      <c r="AB110" s="55">
        <v>0</v>
      </c>
      <c r="AC110" s="55">
        <v>0</v>
      </c>
    </row>
    <row r="111" spans="2:29" ht="14.25" customHeight="1" x14ac:dyDescent="0.2">
      <c r="B111" s="244"/>
      <c r="C111" s="50" t="s">
        <v>40</v>
      </c>
      <c r="D111" s="53">
        <v>1525</v>
      </c>
      <c r="E111" s="55">
        <v>181</v>
      </c>
      <c r="F111" s="55">
        <v>54</v>
      </c>
      <c r="G111" s="55">
        <v>197</v>
      </c>
      <c r="H111" s="55">
        <v>1025</v>
      </c>
      <c r="I111" s="55">
        <v>33</v>
      </c>
      <c r="J111" s="55">
        <v>2</v>
      </c>
      <c r="K111" s="55">
        <v>33</v>
      </c>
      <c r="L111" s="76"/>
      <c r="M111" s="53">
        <v>1334</v>
      </c>
      <c r="N111" s="55">
        <v>147</v>
      </c>
      <c r="O111" s="55">
        <v>40</v>
      </c>
      <c r="P111" s="55">
        <v>120</v>
      </c>
      <c r="Q111" s="55">
        <v>963</v>
      </c>
      <c r="R111" s="55">
        <v>31</v>
      </c>
      <c r="S111" s="55">
        <v>2</v>
      </c>
      <c r="T111" s="55">
        <v>31</v>
      </c>
      <c r="U111" s="76"/>
      <c r="V111" s="53">
        <v>191</v>
      </c>
      <c r="W111" s="55">
        <v>34</v>
      </c>
      <c r="X111" s="55">
        <v>14</v>
      </c>
      <c r="Y111" s="55">
        <v>77</v>
      </c>
      <c r="Z111" s="55">
        <v>62</v>
      </c>
      <c r="AA111" s="55">
        <v>2</v>
      </c>
      <c r="AB111" s="55">
        <v>0</v>
      </c>
      <c r="AC111" s="55">
        <v>2</v>
      </c>
    </row>
    <row r="112" spans="2:29" ht="14.25" customHeight="1" x14ac:dyDescent="0.2">
      <c r="B112" s="244"/>
      <c r="C112" s="50" t="s">
        <v>149</v>
      </c>
      <c r="D112" s="53">
        <v>647</v>
      </c>
      <c r="E112" s="55">
        <v>136</v>
      </c>
      <c r="F112" s="55">
        <v>11</v>
      </c>
      <c r="G112" s="55">
        <v>45</v>
      </c>
      <c r="H112" s="55">
        <v>437</v>
      </c>
      <c r="I112" s="55">
        <v>4</v>
      </c>
      <c r="J112" s="55">
        <v>4</v>
      </c>
      <c r="K112" s="55">
        <v>10</v>
      </c>
      <c r="L112" s="76"/>
      <c r="M112" s="53">
        <v>552</v>
      </c>
      <c r="N112" s="55">
        <v>106</v>
      </c>
      <c r="O112" s="55">
        <v>10</v>
      </c>
      <c r="P112" s="55">
        <v>13</v>
      </c>
      <c r="Q112" s="55">
        <v>409</v>
      </c>
      <c r="R112" s="55">
        <v>4</v>
      </c>
      <c r="S112" s="55">
        <v>0</v>
      </c>
      <c r="T112" s="55">
        <v>10</v>
      </c>
      <c r="U112" s="76"/>
      <c r="V112" s="53">
        <v>95</v>
      </c>
      <c r="W112" s="55">
        <v>30</v>
      </c>
      <c r="X112" s="55">
        <v>1</v>
      </c>
      <c r="Y112" s="55">
        <v>32</v>
      </c>
      <c r="Z112" s="55">
        <v>28</v>
      </c>
      <c r="AA112" s="55">
        <v>0</v>
      </c>
      <c r="AB112" s="55">
        <v>4</v>
      </c>
      <c r="AC112" s="55">
        <v>0</v>
      </c>
    </row>
    <row r="113" spans="2:29" ht="14.25" customHeight="1" x14ac:dyDescent="0.2">
      <c r="B113" s="244"/>
      <c r="C113" s="50" t="s">
        <v>42</v>
      </c>
      <c r="D113" s="53">
        <v>745</v>
      </c>
      <c r="E113" s="55">
        <v>145</v>
      </c>
      <c r="F113" s="55">
        <v>24</v>
      </c>
      <c r="G113" s="55">
        <v>35</v>
      </c>
      <c r="H113" s="55">
        <v>511</v>
      </c>
      <c r="I113" s="55">
        <v>12</v>
      </c>
      <c r="J113" s="55">
        <v>7</v>
      </c>
      <c r="K113" s="55">
        <v>11</v>
      </c>
      <c r="L113" s="76"/>
      <c r="M113" s="53">
        <v>672</v>
      </c>
      <c r="N113" s="55">
        <v>120</v>
      </c>
      <c r="O113" s="55">
        <v>23</v>
      </c>
      <c r="P113" s="55">
        <v>10</v>
      </c>
      <c r="Q113" s="55">
        <v>496</v>
      </c>
      <c r="R113" s="55">
        <v>11</v>
      </c>
      <c r="S113" s="55">
        <v>1</v>
      </c>
      <c r="T113" s="55">
        <v>11</v>
      </c>
      <c r="U113" s="76"/>
      <c r="V113" s="53">
        <v>73</v>
      </c>
      <c r="W113" s="55">
        <v>25</v>
      </c>
      <c r="X113" s="55">
        <v>1</v>
      </c>
      <c r="Y113" s="55">
        <v>25</v>
      </c>
      <c r="Z113" s="55">
        <v>15</v>
      </c>
      <c r="AA113" s="55">
        <v>1</v>
      </c>
      <c r="AB113" s="55">
        <v>6</v>
      </c>
      <c r="AC113" s="55">
        <v>0</v>
      </c>
    </row>
    <row r="114" spans="2:29" s="4" customFormat="1" ht="12.75" customHeight="1" x14ac:dyDescent="0.2">
      <c r="B114" s="222" t="s">
        <v>121</v>
      </c>
      <c r="C114" s="139" t="s">
        <v>152</v>
      </c>
      <c r="D114" s="53">
        <v>1430</v>
      </c>
      <c r="E114" s="55">
        <v>174</v>
      </c>
      <c r="F114" s="55">
        <v>53</v>
      </c>
      <c r="G114" s="55">
        <v>189</v>
      </c>
      <c r="H114" s="55">
        <v>949</v>
      </c>
      <c r="I114" s="55">
        <v>33</v>
      </c>
      <c r="J114" s="55">
        <v>2</v>
      </c>
      <c r="K114" s="55">
        <v>30</v>
      </c>
      <c r="L114" s="2"/>
      <c r="M114" s="53">
        <v>1251</v>
      </c>
      <c r="N114" s="55">
        <v>141</v>
      </c>
      <c r="O114" s="55">
        <v>39</v>
      </c>
      <c r="P114" s="55">
        <v>118</v>
      </c>
      <c r="Q114" s="55">
        <v>892</v>
      </c>
      <c r="R114" s="55">
        <v>31</v>
      </c>
      <c r="S114" s="55">
        <v>2</v>
      </c>
      <c r="T114" s="55">
        <v>28</v>
      </c>
      <c r="V114" s="53">
        <v>179</v>
      </c>
      <c r="W114" s="55">
        <v>33</v>
      </c>
      <c r="X114" s="55">
        <v>14</v>
      </c>
      <c r="Y114" s="55">
        <v>71</v>
      </c>
      <c r="Z114" s="55">
        <v>57</v>
      </c>
      <c r="AA114" s="55">
        <v>2</v>
      </c>
      <c r="AB114" s="55">
        <v>0</v>
      </c>
      <c r="AC114" s="55">
        <v>2</v>
      </c>
    </row>
    <row r="115" spans="2:29" s="4" customFormat="1" ht="12.75" customHeight="1" x14ac:dyDescent="0.2">
      <c r="B115" s="222"/>
      <c r="C115" s="139" t="s">
        <v>114</v>
      </c>
      <c r="D115" s="53">
        <v>262</v>
      </c>
      <c r="E115" s="55">
        <v>51</v>
      </c>
      <c r="F115" s="55">
        <v>5</v>
      </c>
      <c r="G115" s="55">
        <v>20</v>
      </c>
      <c r="H115" s="55">
        <v>172</v>
      </c>
      <c r="I115" s="55">
        <v>3</v>
      </c>
      <c r="J115" s="55">
        <v>1</v>
      </c>
      <c r="K115" s="55">
        <v>10</v>
      </c>
      <c r="L115" s="2"/>
      <c r="M115" s="53">
        <v>230</v>
      </c>
      <c r="N115" s="55">
        <v>43</v>
      </c>
      <c r="O115" s="55">
        <v>3</v>
      </c>
      <c r="P115" s="55">
        <v>10</v>
      </c>
      <c r="Q115" s="55">
        <v>161</v>
      </c>
      <c r="R115" s="55">
        <v>3</v>
      </c>
      <c r="S115" s="55">
        <v>0</v>
      </c>
      <c r="T115" s="55">
        <v>10</v>
      </c>
      <c r="V115" s="53">
        <v>32</v>
      </c>
      <c r="W115" s="55">
        <v>8</v>
      </c>
      <c r="X115" s="55">
        <v>2</v>
      </c>
      <c r="Y115" s="55">
        <v>10</v>
      </c>
      <c r="Z115" s="55">
        <v>11</v>
      </c>
      <c r="AA115" s="55">
        <v>0</v>
      </c>
      <c r="AB115" s="55">
        <v>1</v>
      </c>
      <c r="AC115" s="55">
        <v>0</v>
      </c>
    </row>
    <row r="116" spans="2:29" s="4" customFormat="1" ht="12.75" customHeight="1" x14ac:dyDescent="0.2">
      <c r="B116" s="222"/>
      <c r="C116" s="139" t="s">
        <v>153</v>
      </c>
      <c r="D116" s="53">
        <v>284</v>
      </c>
      <c r="E116" s="55">
        <v>71</v>
      </c>
      <c r="F116" s="55">
        <v>8</v>
      </c>
      <c r="G116" s="55">
        <v>23</v>
      </c>
      <c r="H116" s="55">
        <v>176</v>
      </c>
      <c r="I116" s="55">
        <v>2</v>
      </c>
      <c r="J116" s="55">
        <v>1</v>
      </c>
      <c r="K116" s="55">
        <v>3</v>
      </c>
      <c r="L116" s="2"/>
      <c r="M116" s="53">
        <v>242</v>
      </c>
      <c r="N116" s="55">
        <v>61</v>
      </c>
      <c r="O116" s="55">
        <v>7</v>
      </c>
      <c r="P116" s="55">
        <v>10</v>
      </c>
      <c r="Q116" s="55">
        <v>159</v>
      </c>
      <c r="R116" s="55">
        <v>2</v>
      </c>
      <c r="S116" s="55">
        <v>0</v>
      </c>
      <c r="T116" s="55">
        <v>3</v>
      </c>
      <c r="V116" s="53">
        <v>42</v>
      </c>
      <c r="W116" s="55">
        <v>10</v>
      </c>
      <c r="X116" s="55">
        <v>1</v>
      </c>
      <c r="Y116" s="55">
        <v>13</v>
      </c>
      <c r="Z116" s="55">
        <v>17</v>
      </c>
      <c r="AA116" s="55">
        <v>0</v>
      </c>
      <c r="AB116" s="55">
        <v>1</v>
      </c>
      <c r="AC116" s="55">
        <v>0</v>
      </c>
    </row>
    <row r="117" spans="2:29" s="4" customFormat="1" ht="12.75" customHeight="1" x14ac:dyDescent="0.2">
      <c r="B117" s="222"/>
      <c r="C117" s="139" t="s">
        <v>115</v>
      </c>
      <c r="D117" s="53">
        <v>445</v>
      </c>
      <c r="E117" s="55">
        <v>102</v>
      </c>
      <c r="F117" s="55">
        <v>9</v>
      </c>
      <c r="G117" s="55">
        <v>27</v>
      </c>
      <c r="H117" s="55">
        <v>293</v>
      </c>
      <c r="I117" s="55">
        <v>4</v>
      </c>
      <c r="J117" s="55">
        <v>3</v>
      </c>
      <c r="K117" s="55">
        <v>7</v>
      </c>
      <c r="L117" s="2"/>
      <c r="M117" s="53">
        <v>390</v>
      </c>
      <c r="N117" s="55">
        <v>80</v>
      </c>
      <c r="O117" s="55">
        <v>9</v>
      </c>
      <c r="P117" s="55">
        <v>6</v>
      </c>
      <c r="Q117" s="55">
        <v>284</v>
      </c>
      <c r="R117" s="55">
        <v>4</v>
      </c>
      <c r="S117" s="55">
        <v>0</v>
      </c>
      <c r="T117" s="55">
        <v>7</v>
      </c>
      <c r="V117" s="53">
        <v>55</v>
      </c>
      <c r="W117" s="55">
        <v>22</v>
      </c>
      <c r="X117" s="55">
        <v>0</v>
      </c>
      <c r="Y117" s="55">
        <v>21</v>
      </c>
      <c r="Z117" s="55">
        <v>9</v>
      </c>
      <c r="AA117" s="55">
        <v>0</v>
      </c>
      <c r="AB117" s="55">
        <v>3</v>
      </c>
      <c r="AC117" s="55">
        <v>0</v>
      </c>
    </row>
    <row r="118" spans="2:29" s="4" customFormat="1" ht="12.75" customHeight="1" x14ac:dyDescent="0.2">
      <c r="B118" s="222"/>
      <c r="C118" s="139" t="s">
        <v>116</v>
      </c>
      <c r="D118" s="53">
        <v>239</v>
      </c>
      <c r="E118" s="55">
        <v>61</v>
      </c>
      <c r="F118" s="55">
        <v>5</v>
      </c>
      <c r="G118" s="55">
        <v>12</v>
      </c>
      <c r="H118" s="55">
        <v>157</v>
      </c>
      <c r="I118" s="55">
        <v>0</v>
      </c>
      <c r="J118" s="55">
        <v>0</v>
      </c>
      <c r="K118" s="55">
        <v>4</v>
      </c>
      <c r="L118" s="2"/>
      <c r="M118" s="53">
        <v>221</v>
      </c>
      <c r="N118" s="55">
        <v>53</v>
      </c>
      <c r="O118" s="55">
        <v>4</v>
      </c>
      <c r="P118" s="55">
        <v>7</v>
      </c>
      <c r="Q118" s="55">
        <v>153</v>
      </c>
      <c r="R118" s="55">
        <v>0</v>
      </c>
      <c r="S118" s="55">
        <v>0</v>
      </c>
      <c r="T118" s="55">
        <v>4</v>
      </c>
      <c r="V118" s="53">
        <v>18</v>
      </c>
      <c r="W118" s="55">
        <v>8</v>
      </c>
      <c r="X118" s="55">
        <v>1</v>
      </c>
      <c r="Y118" s="55">
        <v>5</v>
      </c>
      <c r="Z118" s="55">
        <v>4</v>
      </c>
      <c r="AA118" s="55">
        <v>0</v>
      </c>
      <c r="AB118" s="55">
        <v>0</v>
      </c>
      <c r="AC118" s="55">
        <v>0</v>
      </c>
    </row>
    <row r="119" spans="2:29" s="4" customFormat="1" ht="12.75" customHeight="1" x14ac:dyDescent="0.2">
      <c r="B119" s="222"/>
      <c r="C119" s="139" t="s">
        <v>117</v>
      </c>
      <c r="D119" s="53">
        <v>125</v>
      </c>
      <c r="E119" s="55">
        <v>28</v>
      </c>
      <c r="F119" s="55">
        <v>4</v>
      </c>
      <c r="G119" s="55">
        <v>5</v>
      </c>
      <c r="H119" s="55">
        <v>81</v>
      </c>
      <c r="I119" s="55">
        <v>1</v>
      </c>
      <c r="J119" s="55">
        <v>0</v>
      </c>
      <c r="K119" s="55">
        <v>6</v>
      </c>
      <c r="L119" s="2"/>
      <c r="M119" s="53">
        <v>113</v>
      </c>
      <c r="N119" s="55">
        <v>24</v>
      </c>
      <c r="O119" s="55">
        <v>4</v>
      </c>
      <c r="P119" s="55">
        <v>3</v>
      </c>
      <c r="Q119" s="55">
        <v>75</v>
      </c>
      <c r="R119" s="55">
        <v>1</v>
      </c>
      <c r="S119" s="55">
        <v>0</v>
      </c>
      <c r="T119" s="55">
        <v>6</v>
      </c>
      <c r="V119" s="53">
        <v>12</v>
      </c>
      <c r="W119" s="55">
        <v>4</v>
      </c>
      <c r="X119" s="55">
        <v>0</v>
      </c>
      <c r="Y119" s="55">
        <v>2</v>
      </c>
      <c r="Z119" s="55">
        <v>6</v>
      </c>
      <c r="AA119" s="55">
        <v>0</v>
      </c>
      <c r="AB119" s="55">
        <v>0</v>
      </c>
      <c r="AC119" s="55">
        <v>0</v>
      </c>
    </row>
    <row r="120" spans="2:29" s="4" customFormat="1" ht="12.75" customHeight="1" x14ac:dyDescent="0.2">
      <c r="B120" s="222"/>
      <c r="C120" s="139" t="s">
        <v>118</v>
      </c>
      <c r="D120" s="53">
        <v>555</v>
      </c>
      <c r="E120" s="55">
        <v>102</v>
      </c>
      <c r="F120" s="55">
        <v>17</v>
      </c>
      <c r="G120" s="55">
        <v>23</v>
      </c>
      <c r="H120" s="55">
        <v>390</v>
      </c>
      <c r="I120" s="55">
        <v>10</v>
      </c>
      <c r="J120" s="55">
        <v>6</v>
      </c>
      <c r="K120" s="55">
        <v>7</v>
      </c>
      <c r="L120" s="2"/>
      <c r="M120" s="53">
        <v>501</v>
      </c>
      <c r="N120" s="55">
        <v>81</v>
      </c>
      <c r="O120" s="55">
        <v>16</v>
      </c>
      <c r="P120" s="55">
        <v>7</v>
      </c>
      <c r="Q120" s="55">
        <v>380</v>
      </c>
      <c r="R120" s="55">
        <v>9</v>
      </c>
      <c r="S120" s="55">
        <v>1</v>
      </c>
      <c r="T120" s="55">
        <v>7</v>
      </c>
      <c r="V120" s="53">
        <v>54</v>
      </c>
      <c r="W120" s="55">
        <v>21</v>
      </c>
      <c r="X120" s="55">
        <v>1</v>
      </c>
      <c r="Y120" s="55">
        <v>16</v>
      </c>
      <c r="Z120" s="55">
        <v>10</v>
      </c>
      <c r="AA120" s="55">
        <v>1</v>
      </c>
      <c r="AB120" s="55">
        <v>5</v>
      </c>
      <c r="AC120" s="55">
        <v>0</v>
      </c>
    </row>
    <row r="121" spans="2:29" s="4" customFormat="1" ht="12.75" customHeight="1" x14ac:dyDescent="0.2">
      <c r="B121" s="222"/>
      <c r="C121" s="139" t="s">
        <v>119</v>
      </c>
      <c r="D121" s="53">
        <v>192</v>
      </c>
      <c r="E121" s="55">
        <v>35</v>
      </c>
      <c r="F121" s="55">
        <v>7</v>
      </c>
      <c r="G121" s="55">
        <v>13</v>
      </c>
      <c r="H121" s="55">
        <v>130</v>
      </c>
      <c r="I121" s="55">
        <v>0</v>
      </c>
      <c r="J121" s="55">
        <v>2</v>
      </c>
      <c r="K121" s="55">
        <v>5</v>
      </c>
      <c r="L121" s="2"/>
      <c r="M121" s="53">
        <v>168</v>
      </c>
      <c r="N121" s="55">
        <v>29</v>
      </c>
      <c r="O121" s="55">
        <v>6</v>
      </c>
      <c r="P121" s="55">
        <v>5</v>
      </c>
      <c r="Q121" s="55">
        <v>124</v>
      </c>
      <c r="R121" s="55">
        <v>0</v>
      </c>
      <c r="S121" s="55">
        <v>0</v>
      </c>
      <c r="T121" s="55">
        <v>4</v>
      </c>
      <c r="V121" s="53">
        <v>24</v>
      </c>
      <c r="W121" s="55">
        <v>6</v>
      </c>
      <c r="X121" s="55">
        <v>1</v>
      </c>
      <c r="Y121" s="55">
        <v>8</v>
      </c>
      <c r="Z121" s="55">
        <v>6</v>
      </c>
      <c r="AA121" s="55">
        <v>0</v>
      </c>
      <c r="AB121" s="55">
        <v>2</v>
      </c>
      <c r="AC121" s="55">
        <v>1</v>
      </c>
    </row>
    <row r="122" spans="2:29" s="4" customFormat="1" ht="12.75" customHeight="1" x14ac:dyDescent="0.2">
      <c r="B122" s="222"/>
      <c r="C122" s="139" t="s">
        <v>120</v>
      </c>
      <c r="D122" s="53">
        <v>184</v>
      </c>
      <c r="E122" s="55">
        <v>14</v>
      </c>
      <c r="F122" s="55">
        <v>2</v>
      </c>
      <c r="G122" s="55">
        <v>13</v>
      </c>
      <c r="H122" s="55">
        <v>150</v>
      </c>
      <c r="I122" s="55">
        <v>0</v>
      </c>
      <c r="J122" s="55">
        <v>1</v>
      </c>
      <c r="K122" s="55">
        <v>4</v>
      </c>
      <c r="L122" s="2"/>
      <c r="M122" s="53">
        <v>158</v>
      </c>
      <c r="N122" s="55">
        <v>11</v>
      </c>
      <c r="O122" s="55">
        <v>2</v>
      </c>
      <c r="P122" s="55">
        <v>1</v>
      </c>
      <c r="Q122" s="55">
        <v>140</v>
      </c>
      <c r="R122" s="55">
        <v>0</v>
      </c>
      <c r="S122" s="55">
        <v>0</v>
      </c>
      <c r="T122" s="55">
        <v>4</v>
      </c>
      <c r="V122" s="53">
        <v>26</v>
      </c>
      <c r="W122" s="55">
        <v>3</v>
      </c>
      <c r="X122" s="55">
        <v>0</v>
      </c>
      <c r="Y122" s="55">
        <v>12</v>
      </c>
      <c r="Z122" s="55">
        <v>10</v>
      </c>
      <c r="AA122" s="55">
        <v>0</v>
      </c>
      <c r="AB122" s="55">
        <v>1</v>
      </c>
      <c r="AC122" s="55">
        <v>0</v>
      </c>
    </row>
    <row r="123" spans="2:29" s="4" customFormat="1" ht="12.75" customHeight="1" x14ac:dyDescent="0.2">
      <c r="B123" s="187" t="s">
        <v>193</v>
      </c>
      <c r="C123" s="157" t="s">
        <v>190</v>
      </c>
      <c r="D123" s="53">
        <v>716</v>
      </c>
      <c r="E123" s="55">
        <v>126</v>
      </c>
      <c r="F123" s="55">
        <v>15</v>
      </c>
      <c r="G123" s="55">
        <v>51</v>
      </c>
      <c r="H123" s="55">
        <v>495</v>
      </c>
      <c r="I123" s="55">
        <v>6</v>
      </c>
      <c r="J123" s="55">
        <v>3</v>
      </c>
      <c r="K123" s="55">
        <v>20</v>
      </c>
      <c r="L123" s="2"/>
      <c r="M123" s="53">
        <v>26867.232270000019</v>
      </c>
      <c r="N123" s="55">
        <v>4502.6046299999998</v>
      </c>
      <c r="O123" s="55">
        <v>588.60381999999993</v>
      </c>
      <c r="P123" s="55">
        <v>1061.67398</v>
      </c>
      <c r="Q123" s="55">
        <v>19649.804780000024</v>
      </c>
      <c r="R123" s="55">
        <v>249.96454</v>
      </c>
      <c r="S123" s="55">
        <v>0</v>
      </c>
      <c r="T123" s="55">
        <v>814.58052000000009</v>
      </c>
      <c r="V123" s="53">
        <v>80</v>
      </c>
      <c r="W123" s="55">
        <v>16</v>
      </c>
      <c r="X123" s="55">
        <v>3</v>
      </c>
      <c r="Y123" s="55">
        <v>28</v>
      </c>
      <c r="Z123" s="55">
        <v>29</v>
      </c>
      <c r="AA123" s="55">
        <v>0</v>
      </c>
      <c r="AB123" s="55">
        <v>3</v>
      </c>
      <c r="AC123" s="55">
        <v>1</v>
      </c>
    </row>
    <row r="124" spans="2:29" s="4" customFormat="1" ht="12.75" customHeight="1" x14ac:dyDescent="0.2">
      <c r="B124" s="188"/>
      <c r="C124" s="157" t="s">
        <v>191</v>
      </c>
      <c r="D124" s="53">
        <v>2059</v>
      </c>
      <c r="E124" s="55">
        <v>343</v>
      </c>
      <c r="F124" s="55">
        <v>69</v>
      </c>
      <c r="G124" s="55">
        <v>227</v>
      </c>
      <c r="H124" s="55">
        <v>1337</v>
      </c>
      <c r="I124" s="55">
        <v>35</v>
      </c>
      <c r="J124" s="55">
        <v>5</v>
      </c>
      <c r="K124" s="55">
        <v>43</v>
      </c>
      <c r="L124" s="2"/>
      <c r="M124" s="53">
        <v>195626.06061000048</v>
      </c>
      <c r="N124" s="55">
        <v>36415.464910000039</v>
      </c>
      <c r="O124" s="55">
        <v>7268.5439100000003</v>
      </c>
      <c r="P124" s="55">
        <v>19130.736090000002</v>
      </c>
      <c r="Q124" s="55">
        <v>125485.98439000061</v>
      </c>
      <c r="R124" s="55">
        <v>3684.8684900000003</v>
      </c>
      <c r="S124" s="55">
        <v>48.157890000000002</v>
      </c>
      <c r="T124" s="55">
        <v>3592.3049300000007</v>
      </c>
      <c r="V124" s="53">
        <v>271</v>
      </c>
      <c r="W124" s="55">
        <v>69</v>
      </c>
      <c r="X124" s="55">
        <v>16</v>
      </c>
      <c r="Y124" s="55">
        <v>99</v>
      </c>
      <c r="Z124" s="55">
        <v>79</v>
      </c>
      <c r="AA124" s="55">
        <v>2</v>
      </c>
      <c r="AB124" s="55">
        <v>4</v>
      </c>
      <c r="AC124" s="55">
        <v>2</v>
      </c>
    </row>
    <row r="125" spans="2:29" s="4" customFormat="1" ht="12.75" customHeight="1" x14ac:dyDescent="0.2">
      <c r="B125" s="189"/>
      <c r="C125" s="157" t="s">
        <v>192</v>
      </c>
      <c r="D125" s="53">
        <v>941</v>
      </c>
      <c r="E125" s="55">
        <v>169</v>
      </c>
      <c r="F125" s="55">
        <v>26</v>
      </c>
      <c r="G125" s="55">
        <v>47</v>
      </c>
      <c r="H125" s="55">
        <v>666</v>
      </c>
      <c r="I125" s="55">
        <v>12</v>
      </c>
      <c r="J125" s="55">
        <v>8</v>
      </c>
      <c r="K125" s="55">
        <v>13</v>
      </c>
      <c r="L125" s="2"/>
      <c r="M125" s="53">
        <v>75754.358570000433</v>
      </c>
      <c r="N125" s="55">
        <v>11865.065810000011</v>
      </c>
      <c r="O125" s="55">
        <v>2193.1685200000002</v>
      </c>
      <c r="P125" s="55">
        <v>1462.0834399999999</v>
      </c>
      <c r="Q125" s="55">
        <v>57957.933390000195</v>
      </c>
      <c r="R125" s="55">
        <v>1041.20577</v>
      </c>
      <c r="S125" s="55">
        <v>177.91478000000001</v>
      </c>
      <c r="T125" s="55">
        <v>1056.98686</v>
      </c>
      <c r="V125" s="53">
        <v>91</v>
      </c>
      <c r="W125" s="55">
        <v>30</v>
      </c>
      <c r="X125" s="55">
        <v>1</v>
      </c>
      <c r="Y125" s="55">
        <v>31</v>
      </c>
      <c r="Z125" s="55">
        <v>22</v>
      </c>
      <c r="AA125" s="55">
        <v>1</v>
      </c>
      <c r="AB125" s="55">
        <v>6</v>
      </c>
      <c r="AC125" s="55">
        <v>0</v>
      </c>
    </row>
    <row r="126" spans="2:29" s="4" customFormat="1" ht="12.75" customHeight="1" x14ac:dyDescent="0.2">
      <c r="B126" s="169"/>
      <c r="C126" s="11"/>
      <c r="D126" s="174"/>
      <c r="E126" s="76"/>
      <c r="F126" s="76"/>
      <c r="G126" s="76"/>
      <c r="H126" s="76"/>
      <c r="I126" s="76"/>
      <c r="J126" s="76"/>
      <c r="K126" s="76"/>
      <c r="L126" s="170"/>
      <c r="M126" s="174"/>
      <c r="N126" s="76"/>
      <c r="O126" s="76"/>
      <c r="P126" s="76"/>
      <c r="Q126" s="76"/>
      <c r="R126" s="76"/>
      <c r="S126" s="76"/>
      <c r="T126" s="76"/>
      <c r="V126" s="174"/>
      <c r="W126" s="76"/>
      <c r="X126" s="76"/>
      <c r="Y126" s="76"/>
      <c r="Z126" s="76"/>
      <c r="AA126" s="76"/>
      <c r="AB126" s="76"/>
      <c r="AC126" s="76"/>
    </row>
  </sheetData>
  <mergeCells count="40">
    <mergeCell ref="B114:B122"/>
    <mergeCell ref="B99:B101"/>
    <mergeCell ref="B102:B105"/>
    <mergeCell ref="B106:B108"/>
    <mergeCell ref="B109:B113"/>
    <mergeCell ref="B97:C98"/>
    <mergeCell ref="B66:C67"/>
    <mergeCell ref="B20:B28"/>
    <mergeCell ref="B51:B59"/>
    <mergeCell ref="B83:B91"/>
    <mergeCell ref="B29:B31"/>
    <mergeCell ref="B92:B94"/>
    <mergeCell ref="B8:B11"/>
    <mergeCell ref="B12:B14"/>
    <mergeCell ref="D34:K34"/>
    <mergeCell ref="M34:T34"/>
    <mergeCell ref="B68:B70"/>
    <mergeCell ref="B15:B19"/>
    <mergeCell ref="B34:C35"/>
    <mergeCell ref="B3:C4"/>
    <mergeCell ref="D3:K3"/>
    <mergeCell ref="M3:T3"/>
    <mergeCell ref="V3:AC3"/>
    <mergeCell ref="B5:B7"/>
    <mergeCell ref="B123:B125"/>
    <mergeCell ref="D66:K66"/>
    <mergeCell ref="M66:T66"/>
    <mergeCell ref="V66:AC66"/>
    <mergeCell ref="V34:AC34"/>
    <mergeCell ref="B36:B38"/>
    <mergeCell ref="B39:B42"/>
    <mergeCell ref="B43:B45"/>
    <mergeCell ref="B46:B50"/>
    <mergeCell ref="B60:B62"/>
    <mergeCell ref="D97:K97"/>
    <mergeCell ref="M97:T97"/>
    <mergeCell ref="V97:AC97"/>
    <mergeCell ref="B71:B74"/>
    <mergeCell ref="B75:B77"/>
    <mergeCell ref="B78:B82"/>
  </mergeCells>
  <conditionalFormatting sqref="D99:K122 M99:T122 V99:AC122">
    <cfRule type="cellIs" dxfId="36" priority="2" operator="lessThan">
      <formula>10</formula>
    </cfRule>
  </conditionalFormatting>
  <conditionalFormatting sqref="D123:K125 M123:T125 V123:AC125">
    <cfRule type="cellIs" dxfId="35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1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4.25" customHeight="1" x14ac:dyDescent="0.25"/>
  <cols>
    <col min="1" max="1" width="2.5703125" style="65" customWidth="1"/>
    <col min="2" max="2" width="11.42578125" style="120"/>
    <col min="3" max="3" width="30.140625" style="65" customWidth="1"/>
    <col min="4" max="4" width="10.28515625" style="65" customWidth="1"/>
    <col min="5" max="13" width="12.28515625" style="65" customWidth="1"/>
    <col min="14" max="16384" width="11.42578125" style="65"/>
  </cols>
  <sheetData>
    <row r="2" spans="2:13" ht="15" customHeight="1" x14ac:dyDescent="0.25">
      <c r="B2" s="117" t="s">
        <v>128</v>
      </c>
    </row>
    <row r="3" spans="2:13" ht="20.25" customHeight="1" x14ac:dyDescent="0.25">
      <c r="B3" s="253" t="s">
        <v>45</v>
      </c>
      <c r="C3" s="253"/>
      <c r="D3" s="252" t="s">
        <v>0</v>
      </c>
      <c r="E3" s="249" t="s">
        <v>105</v>
      </c>
      <c r="F3" s="250"/>
      <c r="G3" s="250"/>
      <c r="H3" s="251"/>
      <c r="I3" s="249" t="s">
        <v>106</v>
      </c>
      <c r="J3" s="250"/>
      <c r="K3" s="250"/>
      <c r="L3" s="250"/>
      <c r="M3" s="251"/>
    </row>
    <row r="4" spans="2:13" ht="35.25" customHeight="1" x14ac:dyDescent="0.25">
      <c r="B4" s="253"/>
      <c r="C4" s="253"/>
      <c r="D4" s="252"/>
      <c r="E4" s="66" t="s">
        <v>107</v>
      </c>
      <c r="F4" s="66" t="s">
        <v>108</v>
      </c>
      <c r="G4" s="66" t="s">
        <v>87</v>
      </c>
      <c r="H4" s="66" t="s">
        <v>88</v>
      </c>
      <c r="I4" s="66" t="s">
        <v>89</v>
      </c>
      <c r="J4" s="66" t="s">
        <v>90</v>
      </c>
      <c r="K4" s="66" t="s">
        <v>91</v>
      </c>
      <c r="L4" s="66" t="s">
        <v>92</v>
      </c>
      <c r="M4" s="66" t="s">
        <v>88</v>
      </c>
    </row>
    <row r="5" spans="2:13" ht="14.25" customHeight="1" x14ac:dyDescent="0.25">
      <c r="B5" s="246" t="s">
        <v>2</v>
      </c>
      <c r="C5" s="69" t="s">
        <v>0</v>
      </c>
      <c r="D5" s="40">
        <v>37441.037660000082</v>
      </c>
      <c r="E5" s="40">
        <v>17147.348409999999</v>
      </c>
      <c r="F5" s="40">
        <v>16671.645639999995</v>
      </c>
      <c r="G5" s="40">
        <v>1357.95443</v>
      </c>
      <c r="H5" s="40">
        <v>2264.0891799999995</v>
      </c>
      <c r="I5" s="40">
        <v>12904.745640000008</v>
      </c>
      <c r="J5" s="40">
        <v>4613.0352899999989</v>
      </c>
      <c r="K5" s="40">
        <v>11136.329899999997</v>
      </c>
      <c r="L5" s="40">
        <v>8245.9989099999966</v>
      </c>
      <c r="M5" s="40">
        <v>540.92792000000009</v>
      </c>
    </row>
    <row r="6" spans="2:13" ht="14.25" customHeight="1" x14ac:dyDescent="0.25">
      <c r="B6" s="246"/>
      <c r="C6" s="67" t="s">
        <v>3</v>
      </c>
      <c r="D6" s="40">
        <v>19243.975650000008</v>
      </c>
      <c r="E6" s="2">
        <v>8113.3089600000021</v>
      </c>
      <c r="F6" s="2">
        <v>9345.1396399999994</v>
      </c>
      <c r="G6" s="2" t="s">
        <v>141</v>
      </c>
      <c r="H6" s="2">
        <v>1480.4338599999999</v>
      </c>
      <c r="I6" s="2">
        <v>7423.5406199999989</v>
      </c>
      <c r="J6" s="2">
        <v>2696.5074600000007</v>
      </c>
      <c r="K6" s="2">
        <v>5128.7489400000022</v>
      </c>
      <c r="L6" s="2">
        <v>3782.2472400000001</v>
      </c>
      <c r="M6" s="2" t="s">
        <v>141</v>
      </c>
    </row>
    <row r="7" spans="2:13" ht="14.25" customHeight="1" x14ac:dyDescent="0.25">
      <c r="B7" s="246"/>
      <c r="C7" s="67" t="s">
        <v>4</v>
      </c>
      <c r="D7" s="40">
        <v>18197.062010000001</v>
      </c>
      <c r="E7" s="2">
        <v>9034.0394499999984</v>
      </c>
      <c r="F7" s="2">
        <v>7326.5059999999994</v>
      </c>
      <c r="G7" s="2" t="s">
        <v>141</v>
      </c>
      <c r="H7" s="2">
        <v>783.65531999999996</v>
      </c>
      <c r="I7" s="2">
        <v>5481.2050199999976</v>
      </c>
      <c r="J7" s="2">
        <v>1916.5278299999998</v>
      </c>
      <c r="K7" s="2">
        <v>6007.5809600000002</v>
      </c>
      <c r="L7" s="2">
        <v>4463.7516700000006</v>
      </c>
      <c r="M7" s="2" t="s">
        <v>141</v>
      </c>
    </row>
    <row r="8" spans="2:13" ht="14.25" customHeight="1" x14ac:dyDescent="0.25">
      <c r="B8" s="246" t="s">
        <v>34</v>
      </c>
      <c r="C8" s="67" t="s">
        <v>35</v>
      </c>
      <c r="D8" s="40">
        <v>16181.549100000024</v>
      </c>
      <c r="E8" s="2">
        <v>5930.6185000000005</v>
      </c>
      <c r="F8" s="2">
        <v>8813.2327900000018</v>
      </c>
      <c r="G8" s="2" t="s">
        <v>141</v>
      </c>
      <c r="H8" s="2" t="s">
        <v>141</v>
      </c>
      <c r="I8" s="2" t="s">
        <v>147</v>
      </c>
      <c r="J8" s="2">
        <v>1779.8185800000003</v>
      </c>
      <c r="K8" s="2">
        <v>4276.0056400000003</v>
      </c>
      <c r="L8" s="2">
        <v>3975.4381500000004</v>
      </c>
      <c r="M8" s="2" t="s">
        <v>141</v>
      </c>
    </row>
    <row r="9" spans="2:13" ht="14.25" customHeight="1" x14ac:dyDescent="0.25">
      <c r="B9" s="246"/>
      <c r="C9" s="67" t="s">
        <v>36</v>
      </c>
      <c r="D9" s="40">
        <v>9189.9495900000002</v>
      </c>
      <c r="E9" s="2">
        <v>4199.8298300000006</v>
      </c>
      <c r="F9" s="2">
        <v>3673.9564899999996</v>
      </c>
      <c r="G9" s="2" t="s">
        <v>141</v>
      </c>
      <c r="H9" s="2" t="s">
        <v>141</v>
      </c>
      <c r="I9" s="2">
        <v>2665.2455800000002</v>
      </c>
      <c r="J9" s="2" t="s">
        <v>141</v>
      </c>
      <c r="K9" s="2">
        <v>3604.8227000000002</v>
      </c>
      <c r="L9" s="2">
        <v>1885.2318799999998</v>
      </c>
      <c r="M9" s="2" t="s">
        <v>141</v>
      </c>
    </row>
    <row r="10" spans="2:13" ht="14.25" customHeight="1" x14ac:dyDescent="0.25">
      <c r="B10" s="246"/>
      <c r="C10" s="67" t="s">
        <v>9</v>
      </c>
      <c r="D10" s="40">
        <v>12069.538969999998</v>
      </c>
      <c r="E10" s="2">
        <v>7016.9000800000003</v>
      </c>
      <c r="F10" s="2">
        <v>4184.4563600000001</v>
      </c>
      <c r="G10" s="2" t="s">
        <v>141</v>
      </c>
      <c r="H10" s="2" t="s">
        <v>141</v>
      </c>
      <c r="I10" s="2">
        <v>4258.6039600000004</v>
      </c>
      <c r="J10" s="2">
        <v>1962.4434099999996</v>
      </c>
      <c r="K10" s="2">
        <v>3255.5015600000002</v>
      </c>
      <c r="L10" s="2">
        <v>2385.3288799999996</v>
      </c>
      <c r="M10" s="2" t="s">
        <v>141</v>
      </c>
    </row>
    <row r="11" spans="2:13" ht="14.25" customHeight="1" x14ac:dyDescent="0.25">
      <c r="B11" s="246" t="s">
        <v>10</v>
      </c>
      <c r="C11" s="67" t="s">
        <v>5</v>
      </c>
      <c r="D11" s="40">
        <v>10614.935570000005</v>
      </c>
      <c r="E11" s="2">
        <v>6831.5060400000011</v>
      </c>
      <c r="F11" s="2">
        <v>3259.00918</v>
      </c>
      <c r="G11" s="2" t="s">
        <v>141</v>
      </c>
      <c r="H11" s="2" t="s">
        <v>141</v>
      </c>
      <c r="I11" s="2">
        <v>4889.1065999999992</v>
      </c>
      <c r="J11" s="2">
        <v>1295.1456899999998</v>
      </c>
      <c r="K11" s="2">
        <v>1389.9978600000002</v>
      </c>
      <c r="L11" s="2">
        <v>2945.8761800000007</v>
      </c>
      <c r="M11" s="2" t="s">
        <v>141</v>
      </c>
    </row>
    <row r="12" spans="2:13" ht="14.25" customHeight="1" x14ac:dyDescent="0.25">
      <c r="B12" s="246"/>
      <c r="C12" s="67" t="s">
        <v>6</v>
      </c>
      <c r="D12" s="40">
        <v>10515.753180000005</v>
      </c>
      <c r="E12" s="2">
        <v>4381.5849800000005</v>
      </c>
      <c r="F12" s="2">
        <v>5432.6667500000003</v>
      </c>
      <c r="G12" s="2" t="s">
        <v>141</v>
      </c>
      <c r="H12" s="2" t="s">
        <v>141</v>
      </c>
      <c r="I12" s="2">
        <v>5052.9989299999988</v>
      </c>
      <c r="J12" s="2">
        <v>2091.3929800000001</v>
      </c>
      <c r="K12" s="2">
        <v>1348.3510699999999</v>
      </c>
      <c r="L12" s="2">
        <v>1943.1323899999995</v>
      </c>
      <c r="M12" s="2" t="s">
        <v>141</v>
      </c>
    </row>
    <row r="13" spans="2:13" ht="14.25" customHeight="1" x14ac:dyDescent="0.25">
      <c r="B13" s="246"/>
      <c r="C13" s="67" t="s">
        <v>7</v>
      </c>
      <c r="D13" s="40">
        <v>12123.716530000003</v>
      </c>
      <c r="E13" s="2">
        <v>4302.87961</v>
      </c>
      <c r="F13" s="2">
        <v>6514.4013600000017</v>
      </c>
      <c r="G13" s="2" t="s">
        <v>141</v>
      </c>
      <c r="H13" s="2" t="s">
        <v>141</v>
      </c>
      <c r="I13" s="2">
        <v>2962.6401099999998</v>
      </c>
      <c r="J13" s="2">
        <v>1164.3227099999999</v>
      </c>
      <c r="K13" s="2">
        <v>4698.0479800000012</v>
      </c>
      <c r="L13" s="2">
        <v>3081.2440799999999</v>
      </c>
      <c r="M13" s="2" t="s">
        <v>141</v>
      </c>
    </row>
    <row r="14" spans="2:13" ht="14.25" customHeight="1" x14ac:dyDescent="0.25">
      <c r="B14" s="246"/>
      <c r="C14" s="67" t="s">
        <v>8</v>
      </c>
      <c r="D14" s="40">
        <v>4186.63238</v>
      </c>
      <c r="E14" s="2">
        <v>1631.3777800000003</v>
      </c>
      <c r="F14" s="2">
        <v>1465.56835</v>
      </c>
      <c r="G14" s="2" t="s">
        <v>141</v>
      </c>
      <c r="H14" s="2" t="s">
        <v>141</v>
      </c>
      <c r="I14" s="2" t="s">
        <v>141</v>
      </c>
      <c r="J14" s="2" t="s">
        <v>141</v>
      </c>
      <c r="K14" s="2">
        <v>3699.9329899999998</v>
      </c>
      <c r="L14" s="2" t="s">
        <v>141</v>
      </c>
      <c r="M14" s="2" t="s">
        <v>141</v>
      </c>
    </row>
    <row r="15" spans="2:13" ht="14.25" customHeight="1" x14ac:dyDescent="0.25">
      <c r="B15" s="246" t="s">
        <v>37</v>
      </c>
      <c r="C15" s="67" t="s">
        <v>38</v>
      </c>
      <c r="D15" s="40">
        <v>1756.5054499999999</v>
      </c>
      <c r="E15" s="2">
        <v>688.57348999999999</v>
      </c>
      <c r="F15" s="2">
        <v>754.05658999999991</v>
      </c>
      <c r="G15" s="2" t="s">
        <v>141</v>
      </c>
      <c r="H15" s="2" t="s">
        <v>141</v>
      </c>
      <c r="I15" s="2" t="s">
        <v>141</v>
      </c>
      <c r="J15" s="2" t="s">
        <v>141</v>
      </c>
      <c r="K15" s="2" t="s">
        <v>141</v>
      </c>
      <c r="L15" s="2" t="s">
        <v>141</v>
      </c>
      <c r="M15" s="2" t="s">
        <v>141</v>
      </c>
    </row>
    <row r="16" spans="2:13" ht="14.25" customHeight="1" x14ac:dyDescent="0.25">
      <c r="B16" s="246"/>
      <c r="C16" s="67" t="s">
        <v>39</v>
      </c>
      <c r="D16" s="40">
        <v>241.11756000000008</v>
      </c>
      <c r="E16" s="2">
        <v>108.81868</v>
      </c>
      <c r="F16" s="2">
        <v>112.80534</v>
      </c>
      <c r="G16" s="2" t="s">
        <v>141</v>
      </c>
      <c r="H16" s="2" t="s">
        <v>141</v>
      </c>
      <c r="I16" s="2" t="s">
        <v>141</v>
      </c>
      <c r="J16" s="2" t="s">
        <v>141</v>
      </c>
      <c r="K16" s="2" t="s">
        <v>141</v>
      </c>
      <c r="L16" s="2" t="s">
        <v>141</v>
      </c>
      <c r="M16" s="2" t="s">
        <v>141</v>
      </c>
    </row>
    <row r="17" spans="2:13" ht="14.25" customHeight="1" x14ac:dyDescent="0.25">
      <c r="B17" s="246"/>
      <c r="C17" s="67" t="s">
        <v>40</v>
      </c>
      <c r="D17" s="40">
        <v>22290.592199999999</v>
      </c>
      <c r="E17" s="2">
        <v>9590.914799999995</v>
      </c>
      <c r="F17" s="2">
        <v>10500.77672</v>
      </c>
      <c r="G17" s="2" t="s">
        <v>141</v>
      </c>
      <c r="H17" s="2" t="s">
        <v>141</v>
      </c>
      <c r="I17" s="2">
        <v>7972.7565399999958</v>
      </c>
      <c r="J17" s="2">
        <v>2739.9909200000002</v>
      </c>
      <c r="K17" s="2">
        <v>7194.5183400000005</v>
      </c>
      <c r="L17" s="2">
        <v>4319.1742300000005</v>
      </c>
      <c r="M17" s="2" t="s">
        <v>141</v>
      </c>
    </row>
    <row r="18" spans="2:13" ht="14.25" customHeight="1" x14ac:dyDescent="0.25">
      <c r="B18" s="246"/>
      <c r="C18" s="67" t="s">
        <v>149</v>
      </c>
      <c r="D18" s="40">
        <v>3067.6793400000001</v>
      </c>
      <c r="E18" s="2">
        <v>1324.8094900000001</v>
      </c>
      <c r="F18" s="2">
        <v>1441.4762700000001</v>
      </c>
      <c r="G18" s="2" t="s">
        <v>141</v>
      </c>
      <c r="H18" s="2" t="s">
        <v>141</v>
      </c>
      <c r="I18" s="2">
        <v>1049.0447899999997</v>
      </c>
      <c r="J18" s="2" t="s">
        <v>141</v>
      </c>
      <c r="K18" s="2">
        <v>606.03269999999998</v>
      </c>
      <c r="L18" s="2">
        <v>984.86769000000004</v>
      </c>
      <c r="M18" s="2" t="s">
        <v>141</v>
      </c>
    </row>
    <row r="19" spans="2:13" ht="14.25" customHeight="1" x14ac:dyDescent="0.25">
      <c r="B19" s="246"/>
      <c r="C19" s="67" t="s">
        <v>42</v>
      </c>
      <c r="D19" s="40">
        <v>10085.143110000001</v>
      </c>
      <c r="E19" s="2">
        <v>5434.2319499999994</v>
      </c>
      <c r="F19" s="2">
        <v>3862.5307199999997</v>
      </c>
      <c r="G19" s="2" t="s">
        <v>141</v>
      </c>
      <c r="H19" s="2" t="s">
        <v>141</v>
      </c>
      <c r="I19" s="2">
        <v>3402.18878</v>
      </c>
      <c r="J19" s="2">
        <v>1169.1254299999998</v>
      </c>
      <c r="K19" s="2">
        <v>2807.2205400000007</v>
      </c>
      <c r="L19" s="2">
        <v>2359.6413700000003</v>
      </c>
      <c r="M19" s="2" t="s">
        <v>141</v>
      </c>
    </row>
    <row r="20" spans="2:13" s="4" customFormat="1" ht="12.75" customHeight="1" x14ac:dyDescent="0.2">
      <c r="B20" s="222" t="s">
        <v>121</v>
      </c>
      <c r="C20" s="139" t="s">
        <v>152</v>
      </c>
      <c r="D20" s="40">
        <v>21280.354700000004</v>
      </c>
      <c r="E20" s="2">
        <v>9275.7337299999963</v>
      </c>
      <c r="F20" s="2">
        <v>9805.7202900000011</v>
      </c>
      <c r="G20" s="2" t="s">
        <v>141</v>
      </c>
      <c r="H20" s="2" t="s">
        <v>141</v>
      </c>
      <c r="I20" s="2">
        <v>7593.1889699999992</v>
      </c>
      <c r="J20" s="2">
        <v>2635.2118599999999</v>
      </c>
      <c r="K20" s="2">
        <v>6877.7612099999997</v>
      </c>
      <c r="L20" s="2">
        <v>4110.0404899999994</v>
      </c>
      <c r="M20" s="2" t="s">
        <v>141</v>
      </c>
    </row>
    <row r="21" spans="2:13" s="4" customFormat="1" ht="12.75" customHeight="1" x14ac:dyDescent="0.2">
      <c r="B21" s="222"/>
      <c r="C21" s="139" t="s">
        <v>114</v>
      </c>
      <c r="D21" s="40">
        <v>911.18494999999996</v>
      </c>
      <c r="E21" s="2" t="s">
        <v>141</v>
      </c>
      <c r="F21" s="2" t="s">
        <v>141</v>
      </c>
      <c r="G21" s="2" t="s">
        <v>141</v>
      </c>
      <c r="H21" s="2" t="s">
        <v>141</v>
      </c>
      <c r="I21" s="2" t="s">
        <v>141</v>
      </c>
      <c r="J21" s="2" t="s">
        <v>141</v>
      </c>
      <c r="K21" s="2" t="s">
        <v>141</v>
      </c>
      <c r="L21" s="2" t="s">
        <v>141</v>
      </c>
      <c r="M21" s="2" t="s">
        <v>141</v>
      </c>
    </row>
    <row r="22" spans="2:13" s="4" customFormat="1" ht="12.75" customHeight="1" x14ac:dyDescent="0.2">
      <c r="B22" s="222"/>
      <c r="C22" s="139" t="s">
        <v>153</v>
      </c>
      <c r="D22" s="40">
        <v>1675.0993599999997</v>
      </c>
      <c r="E22" s="2">
        <v>714.17290000000003</v>
      </c>
      <c r="F22" s="2">
        <v>869.75980000000004</v>
      </c>
      <c r="G22" s="2" t="s">
        <v>141</v>
      </c>
      <c r="H22" s="2" t="s">
        <v>141</v>
      </c>
      <c r="I22" s="2">
        <v>509.06790000000001</v>
      </c>
      <c r="J22" s="2" t="s">
        <v>141</v>
      </c>
      <c r="K22" s="2" t="s">
        <v>141</v>
      </c>
      <c r="L22" s="2" t="s">
        <v>141</v>
      </c>
      <c r="M22" s="2" t="s">
        <v>141</v>
      </c>
    </row>
    <row r="23" spans="2:13" s="4" customFormat="1" ht="12.75" customHeight="1" x14ac:dyDescent="0.2">
      <c r="B23" s="222"/>
      <c r="C23" s="139" t="s">
        <v>115</v>
      </c>
      <c r="D23" s="40">
        <v>3501.5778999999998</v>
      </c>
      <c r="E23" s="2">
        <v>1625.2200300000002</v>
      </c>
      <c r="F23" s="2">
        <v>1691.3777</v>
      </c>
      <c r="G23" s="2" t="s">
        <v>141</v>
      </c>
      <c r="H23" s="2" t="s">
        <v>141</v>
      </c>
      <c r="I23" s="2">
        <v>1386.9602600000001</v>
      </c>
      <c r="J23" s="2" t="s">
        <v>141</v>
      </c>
      <c r="K23" s="2">
        <v>926.21477000000016</v>
      </c>
      <c r="L23" s="2">
        <v>701.86213000000009</v>
      </c>
      <c r="M23" s="2" t="s">
        <v>141</v>
      </c>
    </row>
    <row r="24" spans="2:13" s="4" customFormat="1" ht="12.75" customHeight="1" x14ac:dyDescent="0.2">
      <c r="B24" s="222"/>
      <c r="C24" s="139" t="s">
        <v>116</v>
      </c>
      <c r="D24" s="40">
        <v>133.60174000000001</v>
      </c>
      <c r="E24" s="2" t="s">
        <v>141</v>
      </c>
      <c r="F24" s="2" t="s">
        <v>141</v>
      </c>
      <c r="G24" s="2" t="s">
        <v>141</v>
      </c>
      <c r="H24" s="2" t="s">
        <v>141</v>
      </c>
      <c r="I24" s="2" t="s">
        <v>141</v>
      </c>
      <c r="J24" s="2" t="s">
        <v>141</v>
      </c>
      <c r="K24" s="2" t="s">
        <v>141</v>
      </c>
      <c r="L24" s="2" t="s">
        <v>141</v>
      </c>
      <c r="M24" s="2" t="s">
        <v>141</v>
      </c>
    </row>
    <row r="25" spans="2:13" s="4" customFormat="1" ht="12.75" customHeight="1" x14ac:dyDescent="0.2">
      <c r="B25" s="222"/>
      <c r="C25" s="139" t="s">
        <v>117</v>
      </c>
      <c r="D25" s="40">
        <v>405.05151999999998</v>
      </c>
      <c r="E25" s="2" t="s">
        <v>141</v>
      </c>
      <c r="F25" s="2" t="s">
        <v>141</v>
      </c>
      <c r="G25" s="2" t="s">
        <v>141</v>
      </c>
      <c r="H25" s="2" t="s">
        <v>141</v>
      </c>
      <c r="I25" s="2" t="s">
        <v>141</v>
      </c>
      <c r="J25" s="2" t="s">
        <v>141</v>
      </c>
      <c r="K25" s="2" t="s">
        <v>141</v>
      </c>
      <c r="L25" s="2" t="s">
        <v>141</v>
      </c>
      <c r="M25" s="2" t="s">
        <v>141</v>
      </c>
    </row>
    <row r="26" spans="2:13" s="4" customFormat="1" ht="12.75" customHeight="1" x14ac:dyDescent="0.2">
      <c r="B26" s="222"/>
      <c r="C26" s="139" t="s">
        <v>118</v>
      </c>
      <c r="D26" s="40">
        <v>7611.6171200000017</v>
      </c>
      <c r="E26" s="2">
        <v>4196.2643900000003</v>
      </c>
      <c r="F26" s="2">
        <v>2626.9722899999997</v>
      </c>
      <c r="G26" s="2" t="s">
        <v>141</v>
      </c>
      <c r="H26" s="2" t="s">
        <v>141</v>
      </c>
      <c r="I26" s="2">
        <v>2456.5464599999996</v>
      </c>
      <c r="J26" s="2" t="s">
        <v>141</v>
      </c>
      <c r="K26" s="2">
        <v>1926.8148299999993</v>
      </c>
      <c r="L26" s="2">
        <v>2004.4886499999998</v>
      </c>
      <c r="M26" s="2" t="s">
        <v>141</v>
      </c>
    </row>
    <row r="27" spans="2:13" s="4" customFormat="1" ht="12.75" customHeight="1" x14ac:dyDescent="0.2">
      <c r="B27" s="222"/>
      <c r="C27" s="139" t="s">
        <v>119</v>
      </c>
      <c r="D27" s="40">
        <v>960.60705000000007</v>
      </c>
      <c r="E27" s="2" t="s">
        <v>141</v>
      </c>
      <c r="F27" s="2" t="s">
        <v>141</v>
      </c>
      <c r="G27" s="2" t="s">
        <v>141</v>
      </c>
      <c r="H27" s="2" t="s">
        <v>141</v>
      </c>
      <c r="I27" s="2" t="s">
        <v>141</v>
      </c>
      <c r="J27" s="2" t="s">
        <v>141</v>
      </c>
      <c r="K27" s="2" t="s">
        <v>141</v>
      </c>
      <c r="L27" s="2" t="s">
        <v>141</v>
      </c>
      <c r="M27" s="2" t="s">
        <v>141</v>
      </c>
    </row>
    <row r="28" spans="2:13" s="4" customFormat="1" ht="12.75" customHeight="1" x14ac:dyDescent="0.2">
      <c r="B28" s="222"/>
      <c r="C28" s="139" t="s">
        <v>120</v>
      </c>
      <c r="D28" s="40">
        <v>961.94331999999986</v>
      </c>
      <c r="E28" s="2" t="s">
        <v>141</v>
      </c>
      <c r="F28" s="2" t="s">
        <v>141</v>
      </c>
      <c r="G28" s="2" t="s">
        <v>141</v>
      </c>
      <c r="H28" s="2" t="s">
        <v>141</v>
      </c>
      <c r="I28" s="2" t="s">
        <v>141</v>
      </c>
      <c r="J28" s="2" t="s">
        <v>141</v>
      </c>
      <c r="K28" s="2" t="s">
        <v>141</v>
      </c>
      <c r="L28" s="2" t="s">
        <v>141</v>
      </c>
      <c r="M28" s="2" t="s">
        <v>141</v>
      </c>
    </row>
    <row r="29" spans="2:13" s="4" customFormat="1" ht="12.75" customHeight="1" x14ac:dyDescent="0.2">
      <c r="B29" s="187" t="s">
        <v>193</v>
      </c>
      <c r="C29" s="157" t="s">
        <v>190</v>
      </c>
      <c r="D29" s="40">
        <v>2031.6874</v>
      </c>
      <c r="E29" s="2">
        <v>768.01587999999992</v>
      </c>
      <c r="F29" s="2">
        <v>929.8626099999999</v>
      </c>
      <c r="G29" s="2" t="s">
        <v>141</v>
      </c>
      <c r="H29" s="2" t="s">
        <v>141</v>
      </c>
      <c r="I29" s="2">
        <v>429.27600000000007</v>
      </c>
      <c r="J29" s="2"/>
      <c r="K29" s="2">
        <v>627.73971999999992</v>
      </c>
      <c r="L29" s="2">
        <v>557.26207999999997</v>
      </c>
      <c r="M29" s="2" t="s">
        <v>141</v>
      </c>
    </row>
    <row r="30" spans="2:13" s="4" customFormat="1" ht="12.75" customHeight="1" x14ac:dyDescent="0.2">
      <c r="B30" s="188"/>
      <c r="C30" s="157" t="s">
        <v>191</v>
      </c>
      <c r="D30" s="40">
        <v>23831.582660000018</v>
      </c>
      <c r="E30" s="2">
        <v>10275.782529999997</v>
      </c>
      <c r="F30" s="2">
        <v>11149.252250000001</v>
      </c>
      <c r="G30" s="2" t="s">
        <v>141</v>
      </c>
      <c r="H30" s="2">
        <v>1480.7880299999999</v>
      </c>
      <c r="I30" s="2">
        <v>8717.4549100000022</v>
      </c>
      <c r="J30" s="2">
        <v>2773.3914799999998</v>
      </c>
      <c r="K30" s="2">
        <v>7269.2912199999992</v>
      </c>
      <c r="L30" s="2">
        <v>4936.7505200000005</v>
      </c>
      <c r="M30" s="2" t="s">
        <v>141</v>
      </c>
    </row>
    <row r="31" spans="2:13" s="4" customFormat="1" ht="12.75" customHeight="1" x14ac:dyDescent="0.2">
      <c r="B31" s="189"/>
      <c r="C31" s="157" t="s">
        <v>192</v>
      </c>
      <c r="D31" s="40">
        <v>11577.767600000001</v>
      </c>
      <c r="E31" s="2">
        <v>6103.55</v>
      </c>
      <c r="F31" s="2">
        <v>4592.530780000001</v>
      </c>
      <c r="G31" s="2" t="s">
        <v>141</v>
      </c>
      <c r="H31" s="2" t="s">
        <v>141</v>
      </c>
      <c r="I31" s="2">
        <v>3758.0147299999994</v>
      </c>
      <c r="J31" s="2">
        <v>1468.0720399999998</v>
      </c>
      <c r="K31" s="2">
        <v>3239.2989599999996</v>
      </c>
      <c r="L31" s="2">
        <v>2751.9863100000002</v>
      </c>
      <c r="M31" s="2" t="s">
        <v>141</v>
      </c>
    </row>
    <row r="32" spans="2:13" ht="14.25" customHeight="1" x14ac:dyDescent="0.25">
      <c r="B32" s="119"/>
      <c r="C32" s="68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9.5" customHeight="1" x14ac:dyDescent="0.25">
      <c r="B33" s="248" t="s">
        <v>60</v>
      </c>
      <c r="C33" s="248"/>
      <c r="D33" s="252" t="s">
        <v>0</v>
      </c>
      <c r="E33" s="249" t="s">
        <v>105</v>
      </c>
      <c r="F33" s="250"/>
      <c r="G33" s="250"/>
      <c r="H33" s="251"/>
      <c r="I33" s="249" t="s">
        <v>106</v>
      </c>
      <c r="J33" s="250"/>
      <c r="K33" s="250"/>
      <c r="L33" s="250"/>
      <c r="M33" s="251"/>
    </row>
    <row r="34" spans="2:13" ht="47.25" customHeight="1" x14ac:dyDescent="0.25">
      <c r="B34" s="248"/>
      <c r="C34" s="248"/>
      <c r="D34" s="252"/>
      <c r="E34" s="66" t="s">
        <v>107</v>
      </c>
      <c r="F34" s="66" t="s">
        <v>108</v>
      </c>
      <c r="G34" s="66" t="s">
        <v>87</v>
      </c>
      <c r="H34" s="66" t="s">
        <v>88</v>
      </c>
      <c r="I34" s="66" t="s">
        <v>89</v>
      </c>
      <c r="J34" s="66" t="s">
        <v>90</v>
      </c>
      <c r="K34" s="66" t="s">
        <v>91</v>
      </c>
      <c r="L34" s="66" t="s">
        <v>92</v>
      </c>
      <c r="M34" s="66" t="s">
        <v>88</v>
      </c>
    </row>
    <row r="35" spans="2:13" ht="14.25" customHeight="1" x14ac:dyDescent="0.25">
      <c r="B35" s="247" t="s">
        <v>2</v>
      </c>
      <c r="C35" s="70" t="s">
        <v>0</v>
      </c>
      <c r="D35" s="49">
        <v>100</v>
      </c>
      <c r="E35" s="16">
        <v>45.798272381535163</v>
      </c>
      <c r="F35" s="16">
        <v>44.527733957040013</v>
      </c>
      <c r="G35" s="16">
        <v>3.6269145164498551</v>
      </c>
      <c r="H35" s="16">
        <v>6.0470791449747301</v>
      </c>
      <c r="I35" s="16">
        <v>34.466848267367119</v>
      </c>
      <c r="J35" s="16">
        <v>12.320799791636942</v>
      </c>
      <c r="K35" s="16">
        <v>29.743646533326267</v>
      </c>
      <c r="L35" s="16">
        <v>22.023959338096986</v>
      </c>
      <c r="M35" s="49">
        <v>1.4447460695724716</v>
      </c>
    </row>
    <row r="36" spans="2:13" ht="14.25" customHeight="1" x14ac:dyDescent="0.25">
      <c r="B36" s="247"/>
      <c r="C36" s="64" t="s">
        <v>3</v>
      </c>
      <c r="D36" s="49">
        <v>100</v>
      </c>
      <c r="E36" s="16">
        <v>42.160253720753374</v>
      </c>
      <c r="F36" s="16">
        <v>48.561377388772556</v>
      </c>
      <c r="G36" s="16" t="s">
        <v>141</v>
      </c>
      <c r="H36" s="16">
        <v>7.692973047385868</v>
      </c>
      <c r="I36" s="16">
        <v>38.575919835982518</v>
      </c>
      <c r="J36" s="16">
        <v>14.012216129570918</v>
      </c>
      <c r="K36" s="16">
        <v>26.651192213496692</v>
      </c>
      <c r="L36" s="16">
        <v>19.65418845247811</v>
      </c>
      <c r="M36" s="49" t="s">
        <v>141</v>
      </c>
    </row>
    <row r="37" spans="2:13" ht="14.25" customHeight="1" x14ac:dyDescent="0.25">
      <c r="B37" s="247"/>
      <c r="C37" s="64" t="s">
        <v>4</v>
      </c>
      <c r="D37" s="49">
        <v>100</v>
      </c>
      <c r="E37" s="16">
        <v>49.645593585576826</v>
      </c>
      <c r="F37" s="16">
        <v>40.262026891889455</v>
      </c>
      <c r="G37" s="16" t="s">
        <v>141</v>
      </c>
      <c r="H37" s="16">
        <v>4.3064936502900881</v>
      </c>
      <c r="I37" s="16">
        <v>30.12137353264972</v>
      </c>
      <c r="J37" s="16">
        <v>10.532072863997453</v>
      </c>
      <c r="K37" s="16">
        <v>33.01401598070391</v>
      </c>
      <c r="L37" s="16">
        <v>24.530067917265949</v>
      </c>
      <c r="M37" s="49" t="s">
        <v>141</v>
      </c>
    </row>
    <row r="38" spans="2:13" ht="14.25" customHeight="1" x14ac:dyDescent="0.25">
      <c r="B38" s="247" t="s">
        <v>34</v>
      </c>
      <c r="C38" s="64" t="s">
        <v>35</v>
      </c>
      <c r="D38" s="49">
        <v>100</v>
      </c>
      <c r="E38" s="16">
        <v>36.650499055124406</v>
      </c>
      <c r="F38" s="16">
        <v>54.464703815038263</v>
      </c>
      <c r="G38" s="16" t="s">
        <v>141</v>
      </c>
      <c r="H38" s="16" t="s">
        <v>141</v>
      </c>
      <c r="I38" s="16">
        <v>36.961208491466301</v>
      </c>
      <c r="J38" s="16">
        <v>10.999061764735476</v>
      </c>
      <c r="K38" s="16">
        <v>26.425193370392421</v>
      </c>
      <c r="L38" s="16">
        <v>24.56772293821977</v>
      </c>
      <c r="M38" s="49" t="s">
        <v>141</v>
      </c>
    </row>
    <row r="39" spans="2:13" ht="14.25" customHeight="1" x14ac:dyDescent="0.25">
      <c r="B39" s="247"/>
      <c r="C39" s="64" t="s">
        <v>36</v>
      </c>
      <c r="D39" s="49">
        <v>100</v>
      </c>
      <c r="E39" s="16">
        <v>45.700248830200607</v>
      </c>
      <c r="F39" s="16">
        <v>39.977983056596933</v>
      </c>
      <c r="G39" s="16" t="s">
        <v>141</v>
      </c>
      <c r="H39" s="16" t="s">
        <v>141</v>
      </c>
      <c r="I39" s="16">
        <v>29.001743196721936</v>
      </c>
      <c r="J39" s="16" t="s">
        <v>141</v>
      </c>
      <c r="K39" s="16">
        <v>39.225707004122967</v>
      </c>
      <c r="L39" s="16">
        <v>20.514061165813207</v>
      </c>
      <c r="M39" s="49" t="s">
        <v>141</v>
      </c>
    </row>
    <row r="40" spans="2:13" ht="14.25" customHeight="1" x14ac:dyDescent="0.25">
      <c r="B40" s="247"/>
      <c r="C40" s="64" t="s">
        <v>9</v>
      </c>
      <c r="D40" s="49">
        <v>100</v>
      </c>
      <c r="E40" s="16">
        <v>58.137266861983562</v>
      </c>
      <c r="F40" s="16">
        <v>34.669562527623214</v>
      </c>
      <c r="G40" s="16" t="s">
        <v>141</v>
      </c>
      <c r="H40" s="16" t="s">
        <v>141</v>
      </c>
      <c r="I40" s="16">
        <v>35.283899166199895</v>
      </c>
      <c r="J40" s="16">
        <v>16.259472833865832</v>
      </c>
      <c r="K40" s="16">
        <v>26.972874175988519</v>
      </c>
      <c r="L40" s="16">
        <v>19.763214534780197</v>
      </c>
      <c r="M40" s="49" t="s">
        <v>141</v>
      </c>
    </row>
    <row r="41" spans="2:13" ht="14.25" customHeight="1" x14ac:dyDescent="0.25">
      <c r="B41" s="247" t="s">
        <v>10</v>
      </c>
      <c r="C41" s="64" t="s">
        <v>5</v>
      </c>
      <c r="D41" s="49">
        <v>100</v>
      </c>
      <c r="E41" s="16">
        <v>64.357489453890281</v>
      </c>
      <c r="F41" s="16">
        <v>30.702109857460009</v>
      </c>
      <c r="G41" s="16" t="s">
        <v>141</v>
      </c>
      <c r="H41" s="16" t="s">
        <v>141</v>
      </c>
      <c r="I41" s="16">
        <v>46.058749652872336</v>
      </c>
      <c r="J41" s="16">
        <v>12.201163930380778</v>
      </c>
      <c r="K41" s="16">
        <v>13.094736664520322</v>
      </c>
      <c r="L41" s="16">
        <v>27.752181448238399</v>
      </c>
      <c r="M41" s="49" t="s">
        <v>141</v>
      </c>
    </row>
    <row r="42" spans="2:13" ht="14.25" customHeight="1" x14ac:dyDescent="0.25">
      <c r="B42" s="247"/>
      <c r="C42" s="64" t="s">
        <v>6</v>
      </c>
      <c r="D42" s="49">
        <v>100</v>
      </c>
      <c r="E42" s="16">
        <v>41.666867841034652</v>
      </c>
      <c r="F42" s="16">
        <v>51.662174425436611</v>
      </c>
      <c r="G42" s="16" t="s">
        <v>141</v>
      </c>
      <c r="H42" s="16" t="s">
        <v>141</v>
      </c>
      <c r="I42" s="16">
        <v>48.051707219700987</v>
      </c>
      <c r="J42" s="16">
        <v>19.888190072563106</v>
      </c>
      <c r="K42" s="16">
        <v>12.822201576245055</v>
      </c>
      <c r="L42" s="16">
        <v>18.478299716045623</v>
      </c>
      <c r="M42" s="49" t="s">
        <v>141</v>
      </c>
    </row>
    <row r="43" spans="2:13" ht="14.25" customHeight="1" x14ac:dyDescent="0.25">
      <c r="B43" s="247"/>
      <c r="C43" s="64" t="s">
        <v>7</v>
      </c>
      <c r="D43" s="49">
        <v>100</v>
      </c>
      <c r="E43" s="16">
        <v>35.49142376722989</v>
      </c>
      <c r="F43" s="16">
        <v>53.732709304776193</v>
      </c>
      <c r="G43" s="16" t="s">
        <v>141</v>
      </c>
      <c r="H43" s="16" t="s">
        <v>141</v>
      </c>
      <c r="I43" s="16">
        <v>24.436731943286365</v>
      </c>
      <c r="J43" s="16">
        <v>9.6036781057928575</v>
      </c>
      <c r="K43" s="16">
        <v>38.750889369400326</v>
      </c>
      <c r="L43" s="16">
        <v>25.415012569582068</v>
      </c>
      <c r="M43" s="49" t="s">
        <v>141</v>
      </c>
    </row>
    <row r="44" spans="2:13" ht="14.25" customHeight="1" x14ac:dyDescent="0.25">
      <c r="B44" s="247"/>
      <c r="C44" s="64" t="s">
        <v>8</v>
      </c>
      <c r="D44" s="49">
        <v>100</v>
      </c>
      <c r="E44" s="16">
        <v>38.966348891612029</v>
      </c>
      <c r="F44" s="16">
        <v>35.005900135898727</v>
      </c>
      <c r="G44" s="16" t="s">
        <v>141</v>
      </c>
      <c r="H44" s="16" t="s">
        <v>141</v>
      </c>
      <c r="I44" s="16" t="s">
        <v>141</v>
      </c>
      <c r="J44" s="16" t="s">
        <v>141</v>
      </c>
      <c r="K44" s="16">
        <v>88.374919366576904</v>
      </c>
      <c r="L44" s="16" t="s">
        <v>141</v>
      </c>
      <c r="M44" s="49" t="s">
        <v>141</v>
      </c>
    </row>
    <row r="45" spans="2:13" ht="14.25" customHeight="1" x14ac:dyDescent="0.25">
      <c r="B45" s="247" t="s">
        <v>37</v>
      </c>
      <c r="C45" s="64" t="s">
        <v>38</v>
      </c>
      <c r="D45" s="49">
        <v>100</v>
      </c>
      <c r="E45" s="16">
        <v>39.201329548963258</v>
      </c>
      <c r="F45" s="16">
        <v>42.929362388257886</v>
      </c>
      <c r="G45" s="16" t="s">
        <v>141</v>
      </c>
      <c r="H45" s="16" t="s">
        <v>141</v>
      </c>
      <c r="I45" s="16" t="s">
        <v>141</v>
      </c>
      <c r="J45" s="16" t="s">
        <v>141</v>
      </c>
      <c r="K45" s="16" t="s">
        <v>141</v>
      </c>
      <c r="L45" s="16" t="s">
        <v>141</v>
      </c>
      <c r="M45" s="49" t="s">
        <v>141</v>
      </c>
    </row>
    <row r="46" spans="2:13" ht="14.25" customHeight="1" x14ac:dyDescent="0.25">
      <c r="B46" s="247"/>
      <c r="C46" s="64" t="s">
        <v>39</v>
      </c>
      <c r="D46" s="49">
        <v>100</v>
      </c>
      <c r="E46" s="16">
        <v>45.130964331258149</v>
      </c>
      <c r="F46" s="16">
        <v>46.784373564496903</v>
      </c>
      <c r="G46" s="16" t="s">
        <v>141</v>
      </c>
      <c r="H46" s="16" t="s">
        <v>141</v>
      </c>
      <c r="I46" s="16" t="s">
        <v>141</v>
      </c>
      <c r="J46" s="16" t="s">
        <v>141</v>
      </c>
      <c r="K46" s="16" t="s">
        <v>141</v>
      </c>
      <c r="L46" s="16" t="s">
        <v>141</v>
      </c>
      <c r="M46" s="49" t="s">
        <v>141</v>
      </c>
    </row>
    <row r="47" spans="2:13" ht="14.25" customHeight="1" x14ac:dyDescent="0.25">
      <c r="B47" s="247"/>
      <c r="C47" s="64" t="s">
        <v>40</v>
      </c>
      <c r="D47" s="49">
        <v>100</v>
      </c>
      <c r="E47" s="16">
        <v>43.026738428241465</v>
      </c>
      <c r="F47" s="16">
        <v>47.108558739861564</v>
      </c>
      <c r="G47" s="16" t="s">
        <v>141</v>
      </c>
      <c r="H47" s="16" t="s">
        <v>141</v>
      </c>
      <c r="I47" s="16">
        <v>35.767360815115516</v>
      </c>
      <c r="J47" s="16">
        <v>12.292140538105579</v>
      </c>
      <c r="K47" s="16">
        <v>32.276030512998219</v>
      </c>
      <c r="L47" s="16">
        <v>19.376668826232443</v>
      </c>
      <c r="M47" s="49" t="s">
        <v>141</v>
      </c>
    </row>
    <row r="48" spans="2:13" ht="14.25" customHeight="1" x14ac:dyDescent="0.25">
      <c r="B48" s="247"/>
      <c r="C48" s="64" t="s">
        <v>149</v>
      </c>
      <c r="D48" s="49">
        <v>100</v>
      </c>
      <c r="E48" s="16">
        <v>43.186048578336745</v>
      </c>
      <c r="F48" s="16">
        <v>46.989144243478854</v>
      </c>
      <c r="G48" s="16" t="s">
        <v>141</v>
      </c>
      <c r="H48" s="16" t="s">
        <v>141</v>
      </c>
      <c r="I48" s="16">
        <v>34.196689866549079</v>
      </c>
      <c r="J48" s="16" t="s">
        <v>141</v>
      </c>
      <c r="K48" s="16">
        <v>19.755412245922678</v>
      </c>
      <c r="L48" s="16">
        <v>32.10464917757669</v>
      </c>
      <c r="M48" s="49" t="s">
        <v>141</v>
      </c>
    </row>
    <row r="49" spans="2:13" ht="14.25" customHeight="1" x14ac:dyDescent="0.25">
      <c r="B49" s="247"/>
      <c r="C49" s="64" t="s">
        <v>42</v>
      </c>
      <c r="D49" s="49">
        <v>100</v>
      </c>
      <c r="E49" s="16">
        <v>53.883538297157571</v>
      </c>
      <c r="F49" s="16">
        <v>38.299215765912905</v>
      </c>
      <c r="G49" s="16" t="s">
        <v>141</v>
      </c>
      <c r="H49" s="16" t="s">
        <v>141</v>
      </c>
      <c r="I49" s="16">
        <v>33.734660409791644</v>
      </c>
      <c r="J49" s="16">
        <v>11.592551709462056</v>
      </c>
      <c r="K49" s="16">
        <v>27.835207784175907</v>
      </c>
      <c r="L49" s="16">
        <v>23.397202640191388</v>
      </c>
      <c r="M49" s="49" t="s">
        <v>141</v>
      </c>
    </row>
    <row r="50" spans="2:13" s="4" customFormat="1" ht="12.75" customHeight="1" x14ac:dyDescent="0.2">
      <c r="B50" s="222" t="s">
        <v>121</v>
      </c>
      <c r="C50" s="139" t="s">
        <v>152</v>
      </c>
      <c r="D50" s="49">
        <v>100</v>
      </c>
      <c r="E50" s="16">
        <v>43.588247756039493</v>
      </c>
      <c r="F50" s="16">
        <v>46.078744589722461</v>
      </c>
      <c r="G50" s="16" t="s">
        <v>141</v>
      </c>
      <c r="H50" s="16" t="s">
        <v>141</v>
      </c>
      <c r="I50" s="16">
        <v>35.681684243731134</v>
      </c>
      <c r="J50" s="16">
        <v>12.383307971835636</v>
      </c>
      <c r="K50" s="16">
        <v>32.319767724548306</v>
      </c>
      <c r="L50" s="16">
        <v>19.313778120437057</v>
      </c>
      <c r="M50" s="49" t="s">
        <v>141</v>
      </c>
    </row>
    <row r="51" spans="2:13" s="4" customFormat="1" ht="12.75" customHeight="1" x14ac:dyDescent="0.2">
      <c r="B51" s="222"/>
      <c r="C51" s="139" t="s">
        <v>114</v>
      </c>
      <c r="D51" s="49">
        <v>100</v>
      </c>
      <c r="E51" s="16" t="s">
        <v>141</v>
      </c>
      <c r="F51" s="16" t="s">
        <v>141</v>
      </c>
      <c r="G51" s="16" t="s">
        <v>141</v>
      </c>
      <c r="H51" s="16" t="s">
        <v>141</v>
      </c>
      <c r="I51" s="16" t="s">
        <v>141</v>
      </c>
      <c r="J51" s="16" t="s">
        <v>141</v>
      </c>
      <c r="K51" s="16" t="s">
        <v>141</v>
      </c>
      <c r="L51" s="16" t="s">
        <v>141</v>
      </c>
      <c r="M51" s="49" t="s">
        <v>141</v>
      </c>
    </row>
    <row r="52" spans="2:13" s="4" customFormat="1" ht="12.75" customHeight="1" x14ac:dyDescent="0.2">
      <c r="B52" s="222"/>
      <c r="C52" s="139" t="s">
        <v>153</v>
      </c>
      <c r="D52" s="49">
        <v>100</v>
      </c>
      <c r="E52" s="16">
        <v>42.634658997183315</v>
      </c>
      <c r="F52" s="16">
        <v>51.922878174820639</v>
      </c>
      <c r="G52" s="16" t="s">
        <v>141</v>
      </c>
      <c r="H52" s="16" t="s">
        <v>141</v>
      </c>
      <c r="I52" s="16">
        <v>30.390310697748706</v>
      </c>
      <c r="J52" s="16" t="s">
        <v>141</v>
      </c>
      <c r="K52" s="16" t="s">
        <v>141</v>
      </c>
      <c r="L52" s="16" t="s">
        <v>141</v>
      </c>
      <c r="M52" s="49" t="s">
        <v>141</v>
      </c>
    </row>
    <row r="53" spans="2:13" s="4" customFormat="1" ht="12.75" customHeight="1" x14ac:dyDescent="0.2">
      <c r="B53" s="222"/>
      <c r="C53" s="139" t="s">
        <v>115</v>
      </c>
      <c r="D53" s="49">
        <v>100</v>
      </c>
      <c r="E53" s="16">
        <v>46.413933272768269</v>
      </c>
      <c r="F53" s="16">
        <v>48.30330063483666</v>
      </c>
      <c r="G53" s="16" t="s">
        <v>141</v>
      </c>
      <c r="H53" s="16" t="s">
        <v>141</v>
      </c>
      <c r="I53" s="16">
        <v>39.609578870143089</v>
      </c>
      <c r="J53" s="16" t="s">
        <v>141</v>
      </c>
      <c r="K53" s="16">
        <v>26.45135411666838</v>
      </c>
      <c r="L53" s="16">
        <v>20.044167231007489</v>
      </c>
      <c r="M53" s="49" t="s">
        <v>141</v>
      </c>
    </row>
    <row r="54" spans="2:13" s="4" customFormat="1" ht="12.75" customHeight="1" x14ac:dyDescent="0.2">
      <c r="B54" s="222"/>
      <c r="C54" s="139" t="s">
        <v>116</v>
      </c>
      <c r="D54" s="49">
        <v>100</v>
      </c>
      <c r="E54" s="16" t="s">
        <v>141</v>
      </c>
      <c r="F54" s="16" t="s">
        <v>141</v>
      </c>
      <c r="G54" s="16" t="s">
        <v>141</v>
      </c>
      <c r="H54" s="16" t="s">
        <v>141</v>
      </c>
      <c r="I54" s="16" t="s">
        <v>141</v>
      </c>
      <c r="J54" s="16" t="s">
        <v>141</v>
      </c>
      <c r="K54" s="16" t="s">
        <v>141</v>
      </c>
      <c r="L54" s="16" t="s">
        <v>141</v>
      </c>
      <c r="M54" s="49" t="s">
        <v>141</v>
      </c>
    </row>
    <row r="55" spans="2:13" s="4" customFormat="1" ht="12.75" customHeight="1" x14ac:dyDescent="0.2">
      <c r="B55" s="222"/>
      <c r="C55" s="139" t="s">
        <v>117</v>
      </c>
      <c r="D55" s="49">
        <v>100</v>
      </c>
      <c r="E55" s="16" t="s">
        <v>141</v>
      </c>
      <c r="F55" s="16" t="s">
        <v>141</v>
      </c>
      <c r="G55" s="16" t="s">
        <v>141</v>
      </c>
      <c r="H55" s="16" t="s">
        <v>141</v>
      </c>
      <c r="I55" s="16" t="s">
        <v>141</v>
      </c>
      <c r="J55" s="16" t="s">
        <v>141</v>
      </c>
      <c r="K55" s="16" t="s">
        <v>141</v>
      </c>
      <c r="L55" s="16" t="s">
        <v>141</v>
      </c>
      <c r="M55" s="49" t="s">
        <v>141</v>
      </c>
    </row>
    <row r="56" spans="2:13" s="4" customFormat="1" ht="12.75" customHeight="1" x14ac:dyDescent="0.2">
      <c r="B56" s="222"/>
      <c r="C56" s="139" t="s">
        <v>118</v>
      </c>
      <c r="D56" s="49">
        <v>100</v>
      </c>
      <c r="E56" s="16">
        <v>55.129735558742865</v>
      </c>
      <c r="F56" s="16">
        <v>34.512669891099293</v>
      </c>
      <c r="G56" s="16" t="s">
        <v>141</v>
      </c>
      <c r="H56" s="16" t="s">
        <v>141</v>
      </c>
      <c r="I56" s="16">
        <v>32.273647258810087</v>
      </c>
      <c r="J56" s="16" t="s">
        <v>141</v>
      </c>
      <c r="K56" s="16">
        <v>25.314132327244526</v>
      </c>
      <c r="L56" s="16">
        <v>26.334596425417665</v>
      </c>
      <c r="M56" s="49" t="s">
        <v>141</v>
      </c>
    </row>
    <row r="57" spans="2:13" s="4" customFormat="1" ht="12.75" customHeight="1" x14ac:dyDescent="0.2">
      <c r="B57" s="222"/>
      <c r="C57" s="139" t="s">
        <v>119</v>
      </c>
      <c r="D57" s="49">
        <v>100</v>
      </c>
      <c r="E57" s="16" t="s">
        <v>141</v>
      </c>
      <c r="F57" s="16" t="s">
        <v>141</v>
      </c>
      <c r="G57" s="16" t="s">
        <v>141</v>
      </c>
      <c r="H57" s="16" t="s">
        <v>141</v>
      </c>
      <c r="I57" s="16" t="s">
        <v>141</v>
      </c>
      <c r="J57" s="16" t="s">
        <v>141</v>
      </c>
      <c r="K57" s="16" t="s">
        <v>141</v>
      </c>
      <c r="L57" s="16" t="s">
        <v>141</v>
      </c>
      <c r="M57" s="49" t="s">
        <v>141</v>
      </c>
    </row>
    <row r="58" spans="2:13" s="4" customFormat="1" ht="12.75" customHeight="1" x14ac:dyDescent="0.2">
      <c r="B58" s="222"/>
      <c r="C58" s="139" t="s">
        <v>120</v>
      </c>
      <c r="D58" s="49">
        <v>100</v>
      </c>
      <c r="E58" s="16" t="s">
        <v>141</v>
      </c>
      <c r="F58" s="16" t="s">
        <v>141</v>
      </c>
      <c r="G58" s="16" t="s">
        <v>141</v>
      </c>
      <c r="H58" s="16" t="s">
        <v>141</v>
      </c>
      <c r="I58" s="16" t="s">
        <v>141</v>
      </c>
      <c r="J58" s="16" t="s">
        <v>141</v>
      </c>
      <c r="K58" s="16" t="s">
        <v>141</v>
      </c>
      <c r="L58" s="16" t="s">
        <v>141</v>
      </c>
      <c r="M58" s="49" t="s">
        <v>141</v>
      </c>
    </row>
    <row r="59" spans="2:13" s="4" customFormat="1" ht="12.75" customHeight="1" x14ac:dyDescent="0.2">
      <c r="B59" s="187" t="s">
        <v>193</v>
      </c>
      <c r="C59" s="157" t="s">
        <v>190</v>
      </c>
      <c r="D59" s="49">
        <v>100</v>
      </c>
      <c r="E59" s="16">
        <v>37.801872473097973</v>
      </c>
      <c r="F59" s="16">
        <v>45.767996100187453</v>
      </c>
      <c r="G59" s="16" t="s">
        <v>141</v>
      </c>
      <c r="H59" s="16" t="s">
        <v>141</v>
      </c>
      <c r="I59" s="16">
        <v>21.129037862812954</v>
      </c>
      <c r="J59" s="16">
        <v>0</v>
      </c>
      <c r="K59" s="16">
        <v>30.897455976741302</v>
      </c>
      <c r="L59" s="16">
        <v>27.428534527506542</v>
      </c>
      <c r="M59" s="49" t="s">
        <v>141</v>
      </c>
    </row>
    <row r="60" spans="2:13" s="4" customFormat="1" ht="12.75" customHeight="1" x14ac:dyDescent="0.2">
      <c r="B60" s="188"/>
      <c r="C60" s="157" t="s">
        <v>191</v>
      </c>
      <c r="D60" s="49">
        <v>100</v>
      </c>
      <c r="E60" s="16">
        <v>43.118338704576779</v>
      </c>
      <c r="F60" s="16">
        <v>46.783515845606843</v>
      </c>
      <c r="G60" s="16" t="s">
        <v>141</v>
      </c>
      <c r="H60" s="16">
        <v>6.2135530448232466</v>
      </c>
      <c r="I60" s="16">
        <v>36.57942082307342</v>
      </c>
      <c r="J60" s="16">
        <v>11.637462436160325</v>
      </c>
      <c r="K60" s="16">
        <v>30.502763176535058</v>
      </c>
      <c r="L60" s="16">
        <v>20.715160173923575</v>
      </c>
      <c r="M60" s="49" t="s">
        <v>141</v>
      </c>
    </row>
    <row r="61" spans="2:13" s="4" customFormat="1" ht="12.75" customHeight="1" x14ac:dyDescent="0.2">
      <c r="B61" s="189"/>
      <c r="C61" s="157" t="s">
        <v>192</v>
      </c>
      <c r="D61" s="49">
        <v>100</v>
      </c>
      <c r="E61" s="16">
        <v>52.717848646400533</v>
      </c>
      <c r="F61" s="16">
        <v>39.666807442222286</v>
      </c>
      <c r="G61" s="16" t="s">
        <v>141</v>
      </c>
      <c r="H61" s="16" t="s">
        <v>141</v>
      </c>
      <c r="I61" s="16">
        <v>32.458888965779543</v>
      </c>
      <c r="J61" s="16">
        <v>12.680095945266681</v>
      </c>
      <c r="K61" s="16">
        <v>27.97861446104687</v>
      </c>
      <c r="L61" s="16">
        <v>23.76957635598075</v>
      </c>
      <c r="M61" s="49" t="s">
        <v>141</v>
      </c>
    </row>
    <row r="62" spans="2:13" ht="14.25" customHeight="1" x14ac:dyDescent="0.25">
      <c r="B62" s="119"/>
      <c r="C62" s="68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9.5" customHeight="1" x14ac:dyDescent="0.25">
      <c r="B63" s="248" t="s">
        <v>61</v>
      </c>
      <c r="C63" s="248"/>
      <c r="D63" s="252" t="s">
        <v>0</v>
      </c>
      <c r="E63" s="249" t="s">
        <v>105</v>
      </c>
      <c r="F63" s="250"/>
      <c r="G63" s="250"/>
      <c r="H63" s="251"/>
      <c r="I63" s="249" t="s">
        <v>106</v>
      </c>
      <c r="J63" s="250"/>
      <c r="K63" s="250"/>
      <c r="L63" s="250"/>
      <c r="M63" s="251"/>
    </row>
    <row r="64" spans="2:13" ht="47.25" customHeight="1" x14ac:dyDescent="0.25">
      <c r="B64" s="248"/>
      <c r="C64" s="248"/>
      <c r="D64" s="252"/>
      <c r="E64" s="66" t="s">
        <v>107</v>
      </c>
      <c r="F64" s="66" t="s">
        <v>108</v>
      </c>
      <c r="G64" s="66" t="s">
        <v>87</v>
      </c>
      <c r="H64" s="66" t="s">
        <v>88</v>
      </c>
      <c r="I64" s="66" t="s">
        <v>89</v>
      </c>
      <c r="J64" s="66" t="s">
        <v>90</v>
      </c>
      <c r="K64" s="66" t="s">
        <v>91</v>
      </c>
      <c r="L64" s="66" t="s">
        <v>92</v>
      </c>
      <c r="M64" s="66" t="s">
        <v>88</v>
      </c>
    </row>
    <row r="65" spans="2:13" ht="14.25" customHeight="1" x14ac:dyDescent="0.25">
      <c r="B65" s="247" t="s">
        <v>2</v>
      </c>
      <c r="C65" s="70" t="s">
        <v>0</v>
      </c>
      <c r="D65" s="49">
        <v>100</v>
      </c>
      <c r="E65" s="16">
        <v>100</v>
      </c>
      <c r="F65" s="16">
        <v>100</v>
      </c>
      <c r="G65" s="16">
        <v>100</v>
      </c>
      <c r="H65" s="16">
        <v>100</v>
      </c>
      <c r="I65" s="16">
        <v>100</v>
      </c>
      <c r="J65" s="16">
        <v>100</v>
      </c>
      <c r="K65" s="16">
        <v>100</v>
      </c>
      <c r="L65" s="16">
        <v>100</v>
      </c>
      <c r="M65" s="49">
        <v>100</v>
      </c>
    </row>
    <row r="66" spans="2:13" ht="14.25" customHeight="1" x14ac:dyDescent="0.25">
      <c r="B66" s="247"/>
      <c r="C66" s="64" t="s">
        <v>3</v>
      </c>
      <c r="D66" s="49">
        <v>51.398083100029034</v>
      </c>
      <c r="E66" s="16">
        <v>47.31523945281522</v>
      </c>
      <c r="F66" s="16">
        <v>56.05409233014386</v>
      </c>
      <c r="G66" s="16" t="s">
        <v>141</v>
      </c>
      <c r="H66" s="16">
        <v>65.387612514450524</v>
      </c>
      <c r="I66" s="16">
        <v>57.525664023859015</v>
      </c>
      <c r="J66" s="16">
        <v>58.454082626365548</v>
      </c>
      <c r="K66" s="16">
        <v>46.05421163035053</v>
      </c>
      <c r="L66" s="16">
        <v>45.867666019373772</v>
      </c>
      <c r="M66" s="49" t="s">
        <v>141</v>
      </c>
    </row>
    <row r="67" spans="2:13" ht="14.25" customHeight="1" x14ac:dyDescent="0.25">
      <c r="B67" s="247"/>
      <c r="C67" s="64" t="s">
        <v>4</v>
      </c>
      <c r="D67" s="49">
        <v>48.601916899970767</v>
      </c>
      <c r="E67" s="16">
        <v>52.684760547184794</v>
      </c>
      <c r="F67" s="16">
        <v>43.945907669856169</v>
      </c>
      <c r="G67" s="16" t="s">
        <v>141</v>
      </c>
      <c r="H67" s="16">
        <v>34.612387485549498</v>
      </c>
      <c r="I67" s="16">
        <v>42.4743359761409</v>
      </c>
      <c r="J67" s="16">
        <v>41.545917373634488</v>
      </c>
      <c r="K67" s="16">
        <v>53.94578836964952</v>
      </c>
      <c r="L67" s="16">
        <v>54.132333980626278</v>
      </c>
      <c r="M67" s="49" t="s">
        <v>141</v>
      </c>
    </row>
    <row r="68" spans="2:13" ht="14.25" customHeight="1" x14ac:dyDescent="0.25">
      <c r="B68" s="247" t="s">
        <v>34</v>
      </c>
      <c r="C68" s="64" t="s">
        <v>35</v>
      </c>
      <c r="D68" s="49">
        <v>43.21875169952218</v>
      </c>
      <c r="E68" s="16">
        <v>34.586213321130046</v>
      </c>
      <c r="F68" s="16">
        <v>52.863604351417848</v>
      </c>
      <c r="G68" s="16" t="s">
        <v>141</v>
      </c>
      <c r="H68" s="16" t="s">
        <v>141</v>
      </c>
      <c r="I68" s="16">
        <v>46.346485756847464</v>
      </c>
      <c r="J68" s="16">
        <v>38.582375119874726</v>
      </c>
      <c r="K68" s="16">
        <v>38.396901657879241</v>
      </c>
      <c r="L68" s="16">
        <v>48.210510253390296</v>
      </c>
      <c r="M68" s="49" t="s">
        <v>141</v>
      </c>
    </row>
    <row r="69" spans="2:13" ht="14.25" customHeight="1" x14ac:dyDescent="0.25">
      <c r="B69" s="247"/>
      <c r="C69" s="64" t="s">
        <v>36</v>
      </c>
      <c r="D69" s="49">
        <v>24.545125253881601</v>
      </c>
      <c r="E69" s="16">
        <v>24.492590513590674</v>
      </c>
      <c r="F69" s="16">
        <v>22.037155595396886</v>
      </c>
      <c r="G69" s="16" t="s">
        <v>141</v>
      </c>
      <c r="H69" s="16" t="s">
        <v>141</v>
      </c>
      <c r="I69" s="16">
        <v>20.653220562044325</v>
      </c>
      <c r="J69" s="16" t="s">
        <v>141</v>
      </c>
      <c r="K69" s="16">
        <v>32.369934550879293</v>
      </c>
      <c r="L69" s="16">
        <v>22.862383327673768</v>
      </c>
      <c r="M69" s="49" t="s">
        <v>141</v>
      </c>
    </row>
    <row r="70" spans="2:13" ht="14.25" customHeight="1" x14ac:dyDescent="0.25">
      <c r="B70" s="247"/>
      <c r="C70" s="64" t="s">
        <v>9</v>
      </c>
      <c r="D70" s="49">
        <v>32.236123046596063</v>
      </c>
      <c r="E70" s="16">
        <v>40.921196165279298</v>
      </c>
      <c r="F70" s="16">
        <v>25.099240053185301</v>
      </c>
      <c r="G70" s="16" t="s">
        <v>141</v>
      </c>
      <c r="H70" s="16" t="s">
        <v>141</v>
      </c>
      <c r="I70" s="16">
        <v>33.000293681108133</v>
      </c>
      <c r="J70" s="16">
        <v>42.541261590912306</v>
      </c>
      <c r="K70" s="16">
        <v>29.233163791241502</v>
      </c>
      <c r="L70" s="16">
        <v>28.927106418935978</v>
      </c>
      <c r="M70" s="49" t="s">
        <v>141</v>
      </c>
    </row>
    <row r="71" spans="2:13" ht="14.25" customHeight="1" x14ac:dyDescent="0.25">
      <c r="B71" s="247" t="s">
        <v>10</v>
      </c>
      <c r="C71" s="64" t="s">
        <v>5</v>
      </c>
      <c r="D71" s="49">
        <v>28.35107206801699</v>
      </c>
      <c r="E71" s="16">
        <v>39.840014191441988</v>
      </c>
      <c r="F71" s="16">
        <v>19.548215277445166</v>
      </c>
      <c r="G71" s="16" t="s">
        <v>141</v>
      </c>
      <c r="H71" s="16" t="s">
        <v>141</v>
      </c>
      <c r="I71" s="16">
        <v>37.886113654542328</v>
      </c>
      <c r="J71" s="16">
        <v>28.075781098132463</v>
      </c>
      <c r="K71" s="16">
        <v>12.481651248496155</v>
      </c>
      <c r="L71" s="16">
        <v>35.724915951995946</v>
      </c>
      <c r="M71" s="49" t="s">
        <v>141</v>
      </c>
    </row>
    <row r="72" spans="2:13" ht="14.25" customHeight="1" x14ac:dyDescent="0.25">
      <c r="B72" s="247"/>
      <c r="C72" s="64" t="s">
        <v>6</v>
      </c>
      <c r="D72" s="49">
        <v>28.086169180173254</v>
      </c>
      <c r="E72" s="16">
        <v>25.552551188875043</v>
      </c>
      <c r="F72" s="16">
        <v>32.586265731113521</v>
      </c>
      <c r="G72" s="16" t="s">
        <v>141</v>
      </c>
      <c r="H72" s="16" t="s">
        <v>141</v>
      </c>
      <c r="I72" s="16">
        <v>39.156129620544739</v>
      </c>
      <c r="J72" s="16">
        <v>45.336591821303855</v>
      </c>
      <c r="K72" s="16">
        <v>12.107678940078817</v>
      </c>
      <c r="L72" s="16">
        <v>23.564548227668883</v>
      </c>
      <c r="M72" s="49" t="s">
        <v>141</v>
      </c>
    </row>
    <row r="73" spans="2:13" ht="14.25" customHeight="1" x14ac:dyDescent="0.25">
      <c r="B73" s="247"/>
      <c r="C73" s="64" t="s">
        <v>7</v>
      </c>
      <c r="D73" s="49">
        <v>32.380824057534888</v>
      </c>
      <c r="E73" s="16">
        <v>25.093556782753911</v>
      </c>
      <c r="F73" s="16">
        <v>39.074735036174893</v>
      </c>
      <c r="G73" s="16" t="s">
        <v>141</v>
      </c>
      <c r="H73" s="16" t="s">
        <v>141</v>
      </c>
      <c r="I73" s="16">
        <v>22.957756724912851</v>
      </c>
      <c r="J73" s="16">
        <v>25.239839645796426</v>
      </c>
      <c r="K73" s="16">
        <v>42.186681089611064</v>
      </c>
      <c r="L73" s="16">
        <v>37.366535135765631</v>
      </c>
      <c r="M73" s="49" t="s">
        <v>141</v>
      </c>
    </row>
    <row r="74" spans="2:13" ht="14.25" customHeight="1" x14ac:dyDescent="0.25">
      <c r="B74" s="247"/>
      <c r="C74" s="64" t="s">
        <v>8</v>
      </c>
      <c r="D74" s="49">
        <v>11.181934694274686</v>
      </c>
      <c r="E74" s="16">
        <v>9.5138778369290762</v>
      </c>
      <c r="F74" s="16">
        <v>8.7907839552664608</v>
      </c>
      <c r="G74" s="16" t="s">
        <v>141</v>
      </c>
      <c r="H74" s="16" t="s">
        <v>141</v>
      </c>
      <c r="I74" s="16" t="s">
        <v>141</v>
      </c>
      <c r="J74" s="16" t="s">
        <v>141</v>
      </c>
      <c r="K74" s="16">
        <v>33.223988721814003</v>
      </c>
      <c r="L74" s="16" t="s">
        <v>141</v>
      </c>
      <c r="M74" s="49" t="s">
        <v>141</v>
      </c>
    </row>
    <row r="75" spans="2:13" ht="14.25" customHeight="1" x14ac:dyDescent="0.25">
      <c r="B75" s="247" t="s">
        <v>37</v>
      </c>
      <c r="C75" s="64" t="s">
        <v>38</v>
      </c>
      <c r="D75" s="49">
        <v>4.6913909436771632</v>
      </c>
      <c r="E75" s="16">
        <v>4.0156266353020351</v>
      </c>
      <c r="F75" s="16">
        <v>4.5229883496971937</v>
      </c>
      <c r="G75" s="16" t="s">
        <v>141</v>
      </c>
      <c r="H75" s="16" t="s">
        <v>141</v>
      </c>
      <c r="I75" s="16" t="s">
        <v>141</v>
      </c>
      <c r="J75" s="16" t="s">
        <v>141</v>
      </c>
      <c r="K75" s="16" t="s">
        <v>141</v>
      </c>
      <c r="L75" s="16" t="s">
        <v>141</v>
      </c>
      <c r="M75" s="49" t="s">
        <v>141</v>
      </c>
    </row>
    <row r="76" spans="2:13" ht="14.25" customHeight="1" x14ac:dyDescent="0.25">
      <c r="B76" s="247"/>
      <c r="C76" s="64" t="s">
        <v>39</v>
      </c>
      <c r="D76" s="49">
        <v>0.64399272848571887</v>
      </c>
      <c r="E76" s="16">
        <v>0.634609371653865</v>
      </c>
      <c r="F76" s="16">
        <v>0.67662990466488848</v>
      </c>
      <c r="G76" s="16" t="s">
        <v>141</v>
      </c>
      <c r="H76" s="16" t="s">
        <v>141</v>
      </c>
      <c r="I76" s="16" t="s">
        <v>141</v>
      </c>
      <c r="J76" s="16" t="s">
        <v>141</v>
      </c>
      <c r="K76" s="16" t="s">
        <v>141</v>
      </c>
      <c r="L76" s="16" t="s">
        <v>141</v>
      </c>
      <c r="M76" s="49" t="s">
        <v>141</v>
      </c>
    </row>
    <row r="77" spans="2:13" ht="14.25" customHeight="1" x14ac:dyDescent="0.25">
      <c r="B77" s="247"/>
      <c r="C77" s="64" t="s">
        <v>40</v>
      </c>
      <c r="D77" s="49">
        <v>59.53518810674958</v>
      </c>
      <c r="E77" s="16">
        <v>55.932349251192448</v>
      </c>
      <c r="F77" s="16">
        <v>62.985844029731929</v>
      </c>
      <c r="G77" s="16" t="s">
        <v>141</v>
      </c>
      <c r="H77" s="16" t="s">
        <v>141</v>
      </c>
      <c r="I77" s="16">
        <v>61.781586111138495</v>
      </c>
      <c r="J77" s="16">
        <v>59.396704073339116</v>
      </c>
      <c r="K77" s="16">
        <v>64.604033865771186</v>
      </c>
      <c r="L77" s="16">
        <v>52.379029843941638</v>
      </c>
      <c r="M77" s="49" t="s">
        <v>141</v>
      </c>
    </row>
    <row r="78" spans="2:13" ht="14.25" customHeight="1" x14ac:dyDescent="0.25">
      <c r="B78" s="247"/>
      <c r="C78" s="64" t="s">
        <v>149</v>
      </c>
      <c r="D78" s="49">
        <v>8.1933608994959499</v>
      </c>
      <c r="E78" s="16">
        <v>7.7260312109095368</v>
      </c>
      <c r="F78" s="16">
        <v>8.6462746457463719</v>
      </c>
      <c r="G78" s="16" t="s">
        <v>141</v>
      </c>
      <c r="H78" s="16" t="s">
        <v>141</v>
      </c>
      <c r="I78" s="16">
        <v>8.1291396147192803</v>
      </c>
      <c r="J78" s="16" t="s">
        <v>141</v>
      </c>
      <c r="K78" s="16">
        <v>5.4419427714690825</v>
      </c>
      <c r="L78" s="16">
        <v>11.943582587740124</v>
      </c>
      <c r="M78" s="49" t="s">
        <v>141</v>
      </c>
    </row>
    <row r="79" spans="2:13" ht="14.25" customHeight="1" x14ac:dyDescent="0.25">
      <c r="B79" s="247"/>
      <c r="C79" s="64" t="s">
        <v>42</v>
      </c>
      <c r="D79" s="49">
        <v>26.936067321591374</v>
      </c>
      <c r="E79" s="16">
        <v>31.691383530942087</v>
      </c>
      <c r="F79" s="16">
        <v>23.168263070159647</v>
      </c>
      <c r="G79" s="16" t="s">
        <v>141</v>
      </c>
      <c r="H79" s="16" t="s">
        <v>141</v>
      </c>
      <c r="I79" s="16">
        <v>26.363857722654018</v>
      </c>
      <c r="J79" s="16">
        <v>25.343951574235628</v>
      </c>
      <c r="K79" s="16">
        <v>25.207771009010798</v>
      </c>
      <c r="L79" s="16">
        <v>28.615591582706156</v>
      </c>
      <c r="M79" s="49" t="s">
        <v>141</v>
      </c>
    </row>
    <row r="80" spans="2:13" s="4" customFormat="1" ht="12.75" customHeight="1" x14ac:dyDescent="0.2">
      <c r="B80" s="222" t="s">
        <v>121</v>
      </c>
      <c r="C80" s="139" t="s">
        <v>152</v>
      </c>
      <c r="D80" s="49">
        <v>56.836978967425225</v>
      </c>
      <c r="E80" s="16">
        <v>54.094274567784304</v>
      </c>
      <c r="F80" s="16">
        <v>58.816750917937597</v>
      </c>
      <c r="G80" s="16" t="s">
        <v>141</v>
      </c>
      <c r="H80" s="16" t="s">
        <v>141</v>
      </c>
      <c r="I80" s="16">
        <v>58.840283891097243</v>
      </c>
      <c r="J80" s="16">
        <v>57.125334933217054</v>
      </c>
      <c r="K80" s="16">
        <v>61.759675510331292</v>
      </c>
      <c r="L80" s="16">
        <v>49.842845419439925</v>
      </c>
      <c r="M80" s="49" t="s">
        <v>141</v>
      </c>
    </row>
    <row r="81" spans="2:13" s="4" customFormat="1" ht="12.75" customHeight="1" x14ac:dyDescent="0.2">
      <c r="B81" s="222"/>
      <c r="C81" s="139" t="s">
        <v>114</v>
      </c>
      <c r="D81" s="49">
        <v>2.4336530367411777</v>
      </c>
      <c r="E81" s="16" t="s">
        <v>141</v>
      </c>
      <c r="F81" s="16" t="s">
        <v>141</v>
      </c>
      <c r="G81" s="16" t="s">
        <v>141</v>
      </c>
      <c r="H81" s="16" t="s">
        <v>141</v>
      </c>
      <c r="I81" s="16" t="s">
        <v>141</v>
      </c>
      <c r="J81" s="16" t="s">
        <v>141</v>
      </c>
      <c r="K81" s="16" t="s">
        <v>141</v>
      </c>
      <c r="L81" s="16" t="s">
        <v>141</v>
      </c>
      <c r="M81" s="49" t="s">
        <v>141</v>
      </c>
    </row>
    <row r="82" spans="2:13" s="4" customFormat="1" ht="12.75" customHeight="1" x14ac:dyDescent="0.2">
      <c r="B82" s="222"/>
      <c r="C82" s="139" t="s">
        <v>153</v>
      </c>
      <c r="D82" s="49">
        <v>4.4739661737248877</v>
      </c>
      <c r="E82" s="16">
        <v>4.1649174141904544</v>
      </c>
      <c r="F82" s="16">
        <v>5.2170002816830516</v>
      </c>
      <c r="G82" s="16" t="s">
        <v>141</v>
      </c>
      <c r="H82" s="16" t="s">
        <v>141</v>
      </c>
      <c r="I82" s="16">
        <v>3.9448115770842862</v>
      </c>
      <c r="J82" s="16" t="s">
        <v>141</v>
      </c>
      <c r="K82" s="16" t="s">
        <v>141</v>
      </c>
      <c r="L82" s="16" t="s">
        <v>141</v>
      </c>
      <c r="M82" s="49" t="s">
        <v>141</v>
      </c>
    </row>
    <row r="83" spans="2:13" s="4" customFormat="1" ht="12.75" customHeight="1" x14ac:dyDescent="0.2">
      <c r="B83" s="222"/>
      <c r="C83" s="139" t="s">
        <v>115</v>
      </c>
      <c r="D83" s="49">
        <v>9.3522458746940398</v>
      </c>
      <c r="E83" s="16">
        <v>9.4779670368871933</v>
      </c>
      <c r="F83" s="16">
        <v>10.14523542860044</v>
      </c>
      <c r="G83" s="16" t="s">
        <v>141</v>
      </c>
      <c r="H83" s="16" t="s">
        <v>141</v>
      </c>
      <c r="I83" s="16">
        <v>10.747676077403097</v>
      </c>
      <c r="J83" s="16" t="s">
        <v>141</v>
      </c>
      <c r="K83" s="16">
        <v>8.3170557833420542</v>
      </c>
      <c r="L83" s="16">
        <v>8.5115476931344922</v>
      </c>
      <c r="M83" s="49" t="s">
        <v>141</v>
      </c>
    </row>
    <row r="84" spans="2:13" s="4" customFormat="1" ht="12.75" customHeight="1" x14ac:dyDescent="0.2">
      <c r="B84" s="222"/>
      <c r="C84" s="139" t="s">
        <v>116</v>
      </c>
      <c r="D84" s="49">
        <v>0.35683236456539946</v>
      </c>
      <c r="E84" s="16" t="s">
        <v>141</v>
      </c>
      <c r="F84" s="16" t="s">
        <v>141</v>
      </c>
      <c r="G84" s="16" t="s">
        <v>141</v>
      </c>
      <c r="H84" s="16" t="s">
        <v>141</v>
      </c>
      <c r="I84" s="16" t="s">
        <v>141</v>
      </c>
      <c r="J84" s="16" t="s">
        <v>141</v>
      </c>
      <c r="K84" s="16" t="s">
        <v>141</v>
      </c>
      <c r="L84" s="16" t="s">
        <v>141</v>
      </c>
      <c r="M84" s="49" t="s">
        <v>141</v>
      </c>
    </row>
    <row r="85" spans="2:13" s="4" customFormat="1" ht="12.75" customHeight="1" x14ac:dyDescent="0.2">
      <c r="B85" s="222"/>
      <c r="C85" s="139" t="s">
        <v>117</v>
      </c>
      <c r="D85" s="49">
        <v>1.0818383926168118</v>
      </c>
      <c r="E85" s="16" t="s">
        <v>141</v>
      </c>
      <c r="F85" s="16" t="s">
        <v>141</v>
      </c>
      <c r="G85" s="16" t="s">
        <v>141</v>
      </c>
      <c r="H85" s="16" t="s">
        <v>141</v>
      </c>
      <c r="I85" s="16" t="s">
        <v>141</v>
      </c>
      <c r="J85" s="16" t="s">
        <v>141</v>
      </c>
      <c r="K85" s="16" t="s">
        <v>141</v>
      </c>
      <c r="L85" s="16" t="s">
        <v>141</v>
      </c>
      <c r="M85" s="49" t="s">
        <v>141</v>
      </c>
    </row>
    <row r="86" spans="2:13" s="4" customFormat="1" ht="12.75" customHeight="1" x14ac:dyDescent="0.2">
      <c r="B86" s="222"/>
      <c r="C86" s="139" t="s">
        <v>118</v>
      </c>
      <c r="D86" s="49">
        <v>20.329610490822027</v>
      </c>
      <c r="E86" s="16">
        <v>24.47179756114841</v>
      </c>
      <c r="F86" s="16">
        <v>15.757126481246397</v>
      </c>
      <c r="G86" s="16" t="s">
        <v>141</v>
      </c>
      <c r="H86" s="16" t="s">
        <v>141</v>
      </c>
      <c r="I86" s="16">
        <v>19.035992870604133</v>
      </c>
      <c r="J86" s="16" t="s">
        <v>141</v>
      </c>
      <c r="K86" s="16">
        <v>17.302063133025538</v>
      </c>
      <c r="L86" s="16">
        <v>24.308621331117791</v>
      </c>
      <c r="M86" s="49" t="s">
        <v>141</v>
      </c>
    </row>
    <row r="87" spans="2:13" s="4" customFormat="1" ht="12.75" customHeight="1" x14ac:dyDescent="0.2">
      <c r="B87" s="222"/>
      <c r="C87" s="139" t="s">
        <v>119</v>
      </c>
      <c r="D87" s="49">
        <v>2.5656528505518934</v>
      </c>
      <c r="E87" s="16" t="s">
        <v>141</v>
      </c>
      <c r="F87" s="16" t="s">
        <v>141</v>
      </c>
      <c r="G87" s="16" t="s">
        <v>141</v>
      </c>
      <c r="H87" s="16" t="s">
        <v>141</v>
      </c>
      <c r="I87" s="16" t="s">
        <v>141</v>
      </c>
      <c r="J87" s="16" t="s">
        <v>141</v>
      </c>
      <c r="K87" s="16" t="s">
        <v>141</v>
      </c>
      <c r="L87" s="16" t="s">
        <v>141</v>
      </c>
      <c r="M87" s="49" t="s">
        <v>141</v>
      </c>
    </row>
    <row r="88" spans="2:13" s="4" customFormat="1" ht="12.75" customHeight="1" x14ac:dyDescent="0.2">
      <c r="B88" s="222"/>
      <c r="C88" s="139" t="s">
        <v>120</v>
      </c>
      <c r="D88" s="49">
        <v>2.5692218488583358</v>
      </c>
      <c r="E88" s="16" t="s">
        <v>141</v>
      </c>
      <c r="F88" s="16" t="s">
        <v>141</v>
      </c>
      <c r="G88" s="16" t="s">
        <v>141</v>
      </c>
      <c r="H88" s="16" t="s">
        <v>141</v>
      </c>
      <c r="I88" s="16" t="s">
        <v>141</v>
      </c>
      <c r="J88" s="16" t="s">
        <v>141</v>
      </c>
      <c r="K88" s="16" t="s">
        <v>141</v>
      </c>
      <c r="L88" s="16" t="s">
        <v>141</v>
      </c>
      <c r="M88" s="49" t="s">
        <v>141</v>
      </c>
    </row>
    <row r="89" spans="2:13" s="4" customFormat="1" ht="12.75" customHeight="1" x14ac:dyDescent="0.2">
      <c r="B89" s="187" t="s">
        <v>193</v>
      </c>
      <c r="C89" s="157" t="s">
        <v>190</v>
      </c>
      <c r="D89" s="49">
        <v>5.4263650982369587</v>
      </c>
      <c r="E89" s="16">
        <v>4.4789191986797681</v>
      </c>
      <c r="F89" s="16">
        <v>5.5775094437527892</v>
      </c>
      <c r="G89" s="16" t="s">
        <v>141</v>
      </c>
      <c r="H89" s="16" t="s">
        <v>141</v>
      </c>
      <c r="I89" s="16">
        <v>3.3264971815438265</v>
      </c>
      <c r="J89" s="16">
        <v>0</v>
      </c>
      <c r="K89" s="16">
        <v>5.6368635415515129</v>
      </c>
      <c r="L89" s="16">
        <v>6.7579693628652224</v>
      </c>
      <c r="M89" s="49" t="s">
        <v>141</v>
      </c>
    </row>
    <row r="90" spans="2:13" s="4" customFormat="1" ht="12.75" customHeight="1" x14ac:dyDescent="0.2">
      <c r="B90" s="188"/>
      <c r="C90" s="157" t="s">
        <v>191</v>
      </c>
      <c r="D90" s="49">
        <v>63.650967359433928</v>
      </c>
      <c r="E90" s="16">
        <v>59.926364615110764</v>
      </c>
      <c r="F90" s="16">
        <v>66.875535209612366</v>
      </c>
      <c r="G90" s="16" t="s">
        <v>141</v>
      </c>
      <c r="H90" s="16">
        <v>65.403255449504869</v>
      </c>
      <c r="I90" s="16">
        <v>67.552318760774867</v>
      </c>
      <c r="J90" s="16">
        <v>60.120751428285743</v>
      </c>
      <c r="K90" s="16">
        <v>65.275465842656118</v>
      </c>
      <c r="L90" s="16">
        <v>59.868435272446604</v>
      </c>
      <c r="M90" s="49" t="s">
        <v>141</v>
      </c>
    </row>
    <row r="91" spans="2:13" s="4" customFormat="1" ht="12.75" customHeight="1" x14ac:dyDescent="0.2">
      <c r="B91" s="189"/>
      <c r="C91" s="157" t="s">
        <v>192</v>
      </c>
      <c r="D91" s="49">
        <v>30.922667542328941</v>
      </c>
      <c r="E91" s="16">
        <v>35.59471618620946</v>
      </c>
      <c r="F91" s="16">
        <v>27.546955346634888</v>
      </c>
      <c r="G91" s="16" t="s">
        <v>141</v>
      </c>
      <c r="H91" s="16" t="s">
        <v>141</v>
      </c>
      <c r="I91" s="16">
        <v>29.121184057681255</v>
      </c>
      <c r="J91" s="16">
        <v>31.824426818984954</v>
      </c>
      <c r="K91" s="16">
        <v>29.087670615792376</v>
      </c>
      <c r="L91" s="16">
        <v>33.373595364688228</v>
      </c>
      <c r="M91" s="49" t="s">
        <v>141</v>
      </c>
    </row>
    <row r="92" spans="2:13" ht="14.25" customHeight="1" x14ac:dyDescent="0.25">
      <c r="B92" s="119"/>
      <c r="C92" s="68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9.5" customHeight="1" x14ac:dyDescent="0.25">
      <c r="B93" s="248" t="s">
        <v>46</v>
      </c>
      <c r="C93" s="248"/>
      <c r="D93" s="252" t="s">
        <v>0</v>
      </c>
      <c r="E93" s="249" t="s">
        <v>105</v>
      </c>
      <c r="F93" s="250"/>
      <c r="G93" s="250"/>
      <c r="H93" s="251"/>
      <c r="I93" s="249" t="s">
        <v>106</v>
      </c>
      <c r="J93" s="250"/>
      <c r="K93" s="250"/>
      <c r="L93" s="250"/>
      <c r="M93" s="251"/>
    </row>
    <row r="94" spans="2:13" ht="47.25" customHeight="1" x14ac:dyDescent="0.25">
      <c r="B94" s="248"/>
      <c r="C94" s="248"/>
      <c r="D94" s="252"/>
      <c r="E94" s="66" t="s">
        <v>107</v>
      </c>
      <c r="F94" s="66" t="s">
        <v>108</v>
      </c>
      <c r="G94" s="66" t="s">
        <v>87</v>
      </c>
      <c r="H94" s="66" t="s">
        <v>88</v>
      </c>
      <c r="I94" s="66" t="s">
        <v>89</v>
      </c>
      <c r="J94" s="66" t="s">
        <v>90</v>
      </c>
      <c r="K94" s="66" t="s">
        <v>91</v>
      </c>
      <c r="L94" s="66" t="s">
        <v>92</v>
      </c>
      <c r="M94" s="66" t="s">
        <v>88</v>
      </c>
    </row>
    <row r="95" spans="2:13" ht="14.25" customHeight="1" x14ac:dyDescent="0.25">
      <c r="B95" s="247" t="s">
        <v>2</v>
      </c>
      <c r="C95" s="70" t="s">
        <v>0</v>
      </c>
      <c r="D95" s="53">
        <v>357</v>
      </c>
      <c r="E95" s="55">
        <v>166</v>
      </c>
      <c r="F95" s="55">
        <v>154</v>
      </c>
      <c r="G95" s="55">
        <v>14</v>
      </c>
      <c r="H95" s="55">
        <v>23</v>
      </c>
      <c r="I95" s="55">
        <v>118</v>
      </c>
      <c r="J95" s="55">
        <v>43</v>
      </c>
      <c r="K95" s="55">
        <v>104</v>
      </c>
      <c r="L95" s="2">
        <v>83</v>
      </c>
      <c r="M95" s="53">
        <v>9</v>
      </c>
    </row>
    <row r="96" spans="2:13" ht="14.25" customHeight="1" x14ac:dyDescent="0.25">
      <c r="B96" s="247"/>
      <c r="C96" s="64" t="s">
        <v>3</v>
      </c>
      <c r="D96" s="53">
        <v>161</v>
      </c>
      <c r="E96" s="55">
        <v>75</v>
      </c>
      <c r="F96" s="55">
        <v>71</v>
      </c>
      <c r="G96" s="55">
        <v>5</v>
      </c>
      <c r="H96" s="55">
        <v>10</v>
      </c>
      <c r="I96" s="55">
        <v>57</v>
      </c>
      <c r="J96" s="55">
        <v>25</v>
      </c>
      <c r="K96" s="55">
        <v>43</v>
      </c>
      <c r="L96" s="2">
        <v>32</v>
      </c>
      <c r="M96" s="53">
        <v>4</v>
      </c>
    </row>
    <row r="97" spans="2:13" ht="14.25" customHeight="1" x14ac:dyDescent="0.25">
      <c r="B97" s="247"/>
      <c r="C97" s="64" t="s">
        <v>4</v>
      </c>
      <c r="D97" s="53">
        <v>196</v>
      </c>
      <c r="E97" s="55">
        <v>91</v>
      </c>
      <c r="F97" s="55">
        <v>83</v>
      </c>
      <c r="G97" s="55">
        <v>9</v>
      </c>
      <c r="H97" s="55">
        <v>13</v>
      </c>
      <c r="I97" s="55">
        <v>61</v>
      </c>
      <c r="J97" s="55">
        <v>18</v>
      </c>
      <c r="K97" s="55">
        <v>61</v>
      </c>
      <c r="L97" s="2">
        <v>51</v>
      </c>
      <c r="M97" s="53">
        <v>5</v>
      </c>
    </row>
    <row r="98" spans="2:13" ht="14.25" customHeight="1" x14ac:dyDescent="0.25">
      <c r="B98" s="247" t="s">
        <v>34</v>
      </c>
      <c r="C98" s="64" t="s">
        <v>35</v>
      </c>
      <c r="D98" s="53">
        <v>171</v>
      </c>
      <c r="E98" s="55">
        <v>68</v>
      </c>
      <c r="F98" s="55">
        <v>88</v>
      </c>
      <c r="G98" s="55">
        <v>6</v>
      </c>
      <c r="H98" s="55">
        <v>9</v>
      </c>
      <c r="I98" s="55">
        <v>53</v>
      </c>
      <c r="J98" s="55">
        <v>18</v>
      </c>
      <c r="K98" s="55">
        <v>53</v>
      </c>
      <c r="L98" s="2">
        <v>45</v>
      </c>
      <c r="M98" s="53">
        <v>2</v>
      </c>
    </row>
    <row r="99" spans="2:13" ht="14.25" customHeight="1" x14ac:dyDescent="0.25">
      <c r="B99" s="247"/>
      <c r="C99" s="64" t="s">
        <v>36</v>
      </c>
      <c r="D99" s="53">
        <v>78</v>
      </c>
      <c r="E99" s="55">
        <v>43</v>
      </c>
      <c r="F99" s="55">
        <v>24</v>
      </c>
      <c r="G99" s="55">
        <v>6</v>
      </c>
      <c r="H99" s="55">
        <v>5</v>
      </c>
      <c r="I99" s="55">
        <v>25</v>
      </c>
      <c r="J99" s="55">
        <v>7</v>
      </c>
      <c r="K99" s="55">
        <v>28</v>
      </c>
      <c r="L99" s="2">
        <v>15</v>
      </c>
      <c r="M99" s="53">
        <v>3</v>
      </c>
    </row>
    <row r="100" spans="2:13" ht="14.25" customHeight="1" x14ac:dyDescent="0.25">
      <c r="B100" s="247"/>
      <c r="C100" s="64" t="s">
        <v>9</v>
      </c>
      <c r="D100" s="53">
        <v>108</v>
      </c>
      <c r="E100" s="55">
        <v>55</v>
      </c>
      <c r="F100" s="55">
        <v>42</v>
      </c>
      <c r="G100" s="55">
        <v>2</v>
      </c>
      <c r="H100" s="55">
        <v>9</v>
      </c>
      <c r="I100" s="55">
        <v>40</v>
      </c>
      <c r="J100" s="55">
        <v>18</v>
      </c>
      <c r="K100" s="55">
        <v>23</v>
      </c>
      <c r="L100" s="2">
        <v>23</v>
      </c>
      <c r="M100" s="53">
        <v>4</v>
      </c>
    </row>
    <row r="101" spans="2:13" ht="14.25" customHeight="1" x14ac:dyDescent="0.25">
      <c r="B101" s="247" t="s">
        <v>10</v>
      </c>
      <c r="C101" s="64" t="s">
        <v>5</v>
      </c>
      <c r="D101" s="53">
        <v>91</v>
      </c>
      <c r="E101" s="55">
        <v>63</v>
      </c>
      <c r="F101" s="55">
        <v>26</v>
      </c>
      <c r="G101" s="55">
        <v>0</v>
      </c>
      <c r="H101" s="55">
        <v>2</v>
      </c>
      <c r="I101" s="55">
        <v>41</v>
      </c>
      <c r="J101" s="55">
        <v>16</v>
      </c>
      <c r="K101" s="55">
        <v>10</v>
      </c>
      <c r="L101" s="2">
        <v>23</v>
      </c>
      <c r="M101" s="53">
        <v>1</v>
      </c>
    </row>
    <row r="102" spans="2:13" ht="14.25" customHeight="1" x14ac:dyDescent="0.25">
      <c r="B102" s="247"/>
      <c r="C102" s="64" t="s">
        <v>6</v>
      </c>
      <c r="D102" s="53">
        <v>115</v>
      </c>
      <c r="E102" s="55">
        <v>52</v>
      </c>
      <c r="F102" s="55">
        <v>52</v>
      </c>
      <c r="G102" s="55">
        <v>2</v>
      </c>
      <c r="H102" s="55">
        <v>9</v>
      </c>
      <c r="I102" s="55">
        <v>51</v>
      </c>
      <c r="J102" s="55">
        <v>15</v>
      </c>
      <c r="K102" s="55">
        <v>20</v>
      </c>
      <c r="L102" s="2">
        <v>28</v>
      </c>
      <c r="M102" s="53">
        <v>1</v>
      </c>
    </row>
    <row r="103" spans="2:13" ht="14.25" customHeight="1" x14ac:dyDescent="0.25">
      <c r="B103" s="247"/>
      <c r="C103" s="64" t="s">
        <v>7</v>
      </c>
      <c r="D103" s="53">
        <v>121</v>
      </c>
      <c r="E103" s="55">
        <v>44</v>
      </c>
      <c r="F103" s="55">
        <v>61</v>
      </c>
      <c r="G103" s="55">
        <v>8</v>
      </c>
      <c r="H103" s="55">
        <v>8</v>
      </c>
      <c r="I103" s="55">
        <v>26</v>
      </c>
      <c r="J103" s="55">
        <v>11</v>
      </c>
      <c r="K103" s="55">
        <v>53</v>
      </c>
      <c r="L103" s="2">
        <v>27</v>
      </c>
      <c r="M103" s="53">
        <v>4</v>
      </c>
    </row>
    <row r="104" spans="2:13" ht="14.25" customHeight="1" x14ac:dyDescent="0.25">
      <c r="B104" s="247"/>
      <c r="C104" s="64" t="s">
        <v>8</v>
      </c>
      <c r="D104" s="53">
        <v>30</v>
      </c>
      <c r="E104" s="55">
        <v>7</v>
      </c>
      <c r="F104" s="55">
        <v>15</v>
      </c>
      <c r="G104" s="55">
        <v>4</v>
      </c>
      <c r="H104" s="55">
        <v>4</v>
      </c>
      <c r="I104" s="55">
        <v>0</v>
      </c>
      <c r="J104" s="55">
        <v>1</v>
      </c>
      <c r="K104" s="55">
        <v>21</v>
      </c>
      <c r="L104" s="2">
        <v>5</v>
      </c>
      <c r="M104" s="53">
        <v>3</v>
      </c>
    </row>
    <row r="105" spans="2:13" ht="14.25" customHeight="1" x14ac:dyDescent="0.25">
      <c r="B105" s="247" t="s">
        <v>37</v>
      </c>
      <c r="C105" s="64" t="s">
        <v>38</v>
      </c>
      <c r="D105" s="53">
        <v>32</v>
      </c>
      <c r="E105" s="55">
        <v>13</v>
      </c>
      <c r="F105" s="55">
        <v>13</v>
      </c>
      <c r="G105" s="55">
        <v>3</v>
      </c>
      <c r="H105" s="55">
        <v>3</v>
      </c>
      <c r="I105" s="55">
        <v>7</v>
      </c>
      <c r="J105" s="55">
        <v>6</v>
      </c>
      <c r="K105" s="55">
        <v>9</v>
      </c>
      <c r="L105" s="2">
        <v>9</v>
      </c>
      <c r="M105" s="53">
        <v>1</v>
      </c>
    </row>
    <row r="106" spans="2:13" ht="14.25" customHeight="1" x14ac:dyDescent="0.25">
      <c r="B106" s="247"/>
      <c r="C106" s="64" t="s">
        <v>39</v>
      </c>
      <c r="D106" s="53">
        <v>21</v>
      </c>
      <c r="E106" s="55">
        <v>9</v>
      </c>
      <c r="F106" s="55">
        <v>10</v>
      </c>
      <c r="G106" s="55">
        <v>1</v>
      </c>
      <c r="H106" s="55">
        <v>1</v>
      </c>
      <c r="I106" s="55">
        <v>8</v>
      </c>
      <c r="J106" s="55">
        <v>1</v>
      </c>
      <c r="K106" s="55">
        <v>6</v>
      </c>
      <c r="L106" s="2">
        <v>6</v>
      </c>
      <c r="M106" s="53">
        <v>0</v>
      </c>
    </row>
    <row r="107" spans="2:13" ht="14.25" customHeight="1" x14ac:dyDescent="0.25">
      <c r="B107" s="247"/>
      <c r="C107" s="64" t="s">
        <v>40</v>
      </c>
      <c r="D107" s="53">
        <v>133</v>
      </c>
      <c r="E107" s="55">
        <v>63</v>
      </c>
      <c r="F107" s="55">
        <v>58</v>
      </c>
      <c r="G107" s="55">
        <v>6</v>
      </c>
      <c r="H107" s="55">
        <v>6</v>
      </c>
      <c r="I107" s="55">
        <v>45</v>
      </c>
      <c r="J107" s="55">
        <v>19</v>
      </c>
      <c r="K107" s="55">
        <v>43</v>
      </c>
      <c r="L107" s="2">
        <v>25</v>
      </c>
      <c r="M107" s="53">
        <v>1</v>
      </c>
    </row>
    <row r="108" spans="2:13" ht="14.25" customHeight="1" x14ac:dyDescent="0.25">
      <c r="B108" s="247"/>
      <c r="C108" s="64" t="s">
        <v>149</v>
      </c>
      <c r="D108" s="53">
        <v>62</v>
      </c>
      <c r="E108" s="55">
        <v>25</v>
      </c>
      <c r="F108" s="55">
        <v>29</v>
      </c>
      <c r="G108" s="55">
        <v>2</v>
      </c>
      <c r="H108" s="55">
        <v>6</v>
      </c>
      <c r="I108" s="55">
        <v>23</v>
      </c>
      <c r="J108" s="55">
        <v>5</v>
      </c>
      <c r="K108" s="55">
        <v>14</v>
      </c>
      <c r="L108" s="2">
        <v>17</v>
      </c>
      <c r="M108" s="53">
        <v>3</v>
      </c>
    </row>
    <row r="109" spans="2:13" ht="14.25" customHeight="1" x14ac:dyDescent="0.25">
      <c r="B109" s="247"/>
      <c r="C109" s="64" t="s">
        <v>42</v>
      </c>
      <c r="D109" s="53">
        <v>109</v>
      </c>
      <c r="E109" s="55">
        <v>56</v>
      </c>
      <c r="F109" s="55">
        <v>44</v>
      </c>
      <c r="G109" s="55">
        <v>2</v>
      </c>
      <c r="H109" s="55">
        <v>7</v>
      </c>
      <c r="I109" s="55">
        <v>35</v>
      </c>
      <c r="J109" s="55">
        <v>12</v>
      </c>
      <c r="K109" s="55">
        <v>32</v>
      </c>
      <c r="L109" s="2">
        <v>26</v>
      </c>
      <c r="M109" s="53">
        <v>4</v>
      </c>
    </row>
    <row r="110" spans="2:13" s="4" customFormat="1" ht="12.75" customHeight="1" x14ac:dyDescent="0.2">
      <c r="B110" s="222" t="s">
        <v>121</v>
      </c>
      <c r="C110" s="139" t="s">
        <v>152</v>
      </c>
      <c r="D110" s="53">
        <v>121</v>
      </c>
      <c r="E110" s="55">
        <v>59</v>
      </c>
      <c r="F110" s="55">
        <v>50</v>
      </c>
      <c r="G110" s="55">
        <v>6</v>
      </c>
      <c r="H110" s="55">
        <v>6</v>
      </c>
      <c r="I110" s="55">
        <v>42</v>
      </c>
      <c r="J110" s="55">
        <v>18</v>
      </c>
      <c r="K110" s="55">
        <v>37</v>
      </c>
      <c r="L110" s="2">
        <v>23</v>
      </c>
      <c r="M110" s="53">
        <v>1</v>
      </c>
    </row>
    <row r="111" spans="2:13" s="4" customFormat="1" ht="12.75" customHeight="1" x14ac:dyDescent="0.2">
      <c r="B111" s="222"/>
      <c r="C111" s="139" t="s">
        <v>114</v>
      </c>
      <c r="D111" s="53">
        <v>15</v>
      </c>
      <c r="E111" s="55">
        <v>4</v>
      </c>
      <c r="F111" s="55">
        <v>9</v>
      </c>
      <c r="G111" s="55">
        <v>1</v>
      </c>
      <c r="H111" s="55">
        <v>1</v>
      </c>
      <c r="I111" s="55">
        <v>3</v>
      </c>
      <c r="J111" s="55">
        <v>1</v>
      </c>
      <c r="K111" s="55">
        <v>7</v>
      </c>
      <c r="L111" s="2">
        <v>4</v>
      </c>
      <c r="M111" s="53">
        <v>0</v>
      </c>
    </row>
    <row r="112" spans="2:13" s="4" customFormat="1" ht="12.75" customHeight="1" x14ac:dyDescent="0.2">
      <c r="B112" s="222"/>
      <c r="C112" s="139" t="s">
        <v>153</v>
      </c>
      <c r="D112" s="53">
        <v>27</v>
      </c>
      <c r="E112" s="55">
        <v>12</v>
      </c>
      <c r="F112" s="55">
        <v>13</v>
      </c>
      <c r="G112" s="55">
        <v>0</v>
      </c>
      <c r="H112" s="55">
        <v>2</v>
      </c>
      <c r="I112" s="55">
        <v>10</v>
      </c>
      <c r="J112" s="55">
        <v>2</v>
      </c>
      <c r="K112" s="55">
        <v>8</v>
      </c>
      <c r="L112" s="2">
        <v>7</v>
      </c>
      <c r="M112" s="53">
        <v>0</v>
      </c>
    </row>
    <row r="113" spans="2:13" s="4" customFormat="1" ht="12.75" customHeight="1" x14ac:dyDescent="0.2">
      <c r="B113" s="222"/>
      <c r="C113" s="139" t="s">
        <v>115</v>
      </c>
      <c r="D113" s="53">
        <v>53</v>
      </c>
      <c r="E113" s="55">
        <v>22</v>
      </c>
      <c r="F113" s="55">
        <v>27</v>
      </c>
      <c r="G113" s="55">
        <v>1</v>
      </c>
      <c r="H113" s="55">
        <v>3</v>
      </c>
      <c r="I113" s="55">
        <v>20</v>
      </c>
      <c r="J113" s="55">
        <v>5</v>
      </c>
      <c r="K113" s="55">
        <v>14</v>
      </c>
      <c r="L113" s="2">
        <v>12</v>
      </c>
      <c r="M113" s="53">
        <v>2</v>
      </c>
    </row>
    <row r="114" spans="2:13" s="4" customFormat="1" ht="12.75" customHeight="1" x14ac:dyDescent="0.2">
      <c r="B114" s="222"/>
      <c r="C114" s="139" t="s">
        <v>116</v>
      </c>
      <c r="D114" s="53">
        <v>11</v>
      </c>
      <c r="E114" s="55">
        <v>6</v>
      </c>
      <c r="F114" s="55">
        <v>4</v>
      </c>
      <c r="G114" s="55">
        <v>1</v>
      </c>
      <c r="H114" s="55">
        <v>0</v>
      </c>
      <c r="I114" s="55">
        <v>4</v>
      </c>
      <c r="J114" s="55">
        <v>1</v>
      </c>
      <c r="K114" s="55">
        <v>3</v>
      </c>
      <c r="L114" s="2">
        <v>3</v>
      </c>
      <c r="M114" s="53">
        <v>0</v>
      </c>
    </row>
    <row r="115" spans="2:13" s="4" customFormat="1" ht="12.75" customHeight="1" x14ac:dyDescent="0.2">
      <c r="B115" s="222"/>
      <c r="C115" s="139" t="s">
        <v>117</v>
      </c>
      <c r="D115" s="53">
        <v>13</v>
      </c>
      <c r="E115" s="55">
        <v>5</v>
      </c>
      <c r="F115" s="55">
        <v>7</v>
      </c>
      <c r="G115" s="55">
        <v>0</v>
      </c>
      <c r="H115" s="55">
        <v>1</v>
      </c>
      <c r="I115" s="55">
        <v>5</v>
      </c>
      <c r="J115" s="55">
        <v>0</v>
      </c>
      <c r="K115" s="55">
        <v>4</v>
      </c>
      <c r="L115" s="2">
        <v>4</v>
      </c>
      <c r="M115" s="53">
        <v>0</v>
      </c>
    </row>
    <row r="116" spans="2:13" s="4" customFormat="1" ht="12.75" customHeight="1" x14ac:dyDescent="0.2">
      <c r="B116" s="222"/>
      <c r="C116" s="139" t="s">
        <v>118</v>
      </c>
      <c r="D116" s="53">
        <v>82</v>
      </c>
      <c r="E116" s="55">
        <v>43</v>
      </c>
      <c r="F116" s="55">
        <v>30</v>
      </c>
      <c r="G116" s="55">
        <v>2</v>
      </c>
      <c r="H116" s="55">
        <v>7</v>
      </c>
      <c r="I116" s="55">
        <v>25</v>
      </c>
      <c r="J116" s="55">
        <v>9</v>
      </c>
      <c r="K116" s="55">
        <v>22</v>
      </c>
      <c r="L116" s="2">
        <v>22</v>
      </c>
      <c r="M116" s="53">
        <v>4</v>
      </c>
    </row>
    <row r="117" spans="2:13" s="4" customFormat="1" ht="12.75" customHeight="1" x14ac:dyDescent="0.2">
      <c r="B117" s="222"/>
      <c r="C117" s="139" t="s">
        <v>119</v>
      </c>
      <c r="D117" s="53">
        <v>19</v>
      </c>
      <c r="E117" s="55">
        <v>9</v>
      </c>
      <c r="F117" s="55">
        <v>6</v>
      </c>
      <c r="G117" s="55">
        <v>2</v>
      </c>
      <c r="H117" s="55">
        <v>2</v>
      </c>
      <c r="I117" s="55">
        <v>4</v>
      </c>
      <c r="J117" s="55">
        <v>5</v>
      </c>
      <c r="K117" s="55">
        <v>4</v>
      </c>
      <c r="L117" s="2">
        <v>5</v>
      </c>
      <c r="M117" s="53">
        <v>1</v>
      </c>
    </row>
    <row r="118" spans="2:13" s="4" customFormat="1" ht="12.75" customHeight="1" x14ac:dyDescent="0.2">
      <c r="B118" s="222"/>
      <c r="C118" s="139" t="s">
        <v>120</v>
      </c>
      <c r="D118" s="53">
        <v>16</v>
      </c>
      <c r="E118" s="55">
        <v>6</v>
      </c>
      <c r="F118" s="55">
        <v>8</v>
      </c>
      <c r="G118" s="55">
        <v>1</v>
      </c>
      <c r="H118" s="55">
        <v>1</v>
      </c>
      <c r="I118" s="55">
        <v>5</v>
      </c>
      <c r="J118" s="55">
        <v>2</v>
      </c>
      <c r="K118" s="55">
        <v>5</v>
      </c>
      <c r="L118" s="2">
        <v>3</v>
      </c>
      <c r="M118" s="53">
        <v>1</v>
      </c>
    </row>
    <row r="119" spans="2:13" s="4" customFormat="1" ht="12.75" customHeight="1" x14ac:dyDescent="0.2">
      <c r="B119" s="187" t="s">
        <v>193</v>
      </c>
      <c r="C119" s="157" t="s">
        <v>190</v>
      </c>
      <c r="D119" s="53">
        <v>47</v>
      </c>
      <c r="E119" s="55">
        <v>19</v>
      </c>
      <c r="F119" s="55">
        <v>20</v>
      </c>
      <c r="G119" s="55">
        <v>5</v>
      </c>
      <c r="H119" s="55">
        <v>3</v>
      </c>
      <c r="I119" s="55">
        <v>10</v>
      </c>
      <c r="J119" s="55">
        <v>8</v>
      </c>
      <c r="K119" s="55">
        <v>15</v>
      </c>
      <c r="L119" s="2">
        <v>13</v>
      </c>
      <c r="M119" s="53">
        <v>1</v>
      </c>
    </row>
    <row r="120" spans="2:13" s="4" customFormat="1" ht="12.75" customHeight="1" x14ac:dyDescent="0.2">
      <c r="B120" s="188"/>
      <c r="C120" s="157" t="s">
        <v>191</v>
      </c>
      <c r="D120" s="53">
        <v>183</v>
      </c>
      <c r="E120" s="55">
        <v>83</v>
      </c>
      <c r="F120" s="55">
        <v>82</v>
      </c>
      <c r="G120" s="55">
        <v>6</v>
      </c>
      <c r="H120" s="55">
        <v>12</v>
      </c>
      <c r="I120" s="55">
        <v>69</v>
      </c>
      <c r="J120" s="55">
        <v>19</v>
      </c>
      <c r="K120" s="55">
        <v>52</v>
      </c>
      <c r="L120" s="2">
        <v>40</v>
      </c>
      <c r="M120" s="53">
        <v>3</v>
      </c>
    </row>
    <row r="121" spans="2:13" s="4" customFormat="1" ht="12.75" customHeight="1" x14ac:dyDescent="0.2">
      <c r="B121" s="189"/>
      <c r="C121" s="157" t="s">
        <v>192</v>
      </c>
      <c r="D121" s="53">
        <v>127</v>
      </c>
      <c r="E121" s="55">
        <v>64</v>
      </c>
      <c r="F121" s="55">
        <v>52</v>
      </c>
      <c r="G121" s="55">
        <v>3</v>
      </c>
      <c r="H121" s="55">
        <v>8</v>
      </c>
      <c r="I121" s="55">
        <v>39</v>
      </c>
      <c r="J121" s="55">
        <v>16</v>
      </c>
      <c r="K121" s="55">
        <v>37</v>
      </c>
      <c r="L121" s="2">
        <v>30</v>
      </c>
      <c r="M121" s="53">
        <v>5</v>
      </c>
    </row>
  </sheetData>
  <mergeCells count="40">
    <mergeCell ref="D33:D34"/>
    <mergeCell ref="E33:H33"/>
    <mergeCell ref="I33:M33"/>
    <mergeCell ref="B35:B37"/>
    <mergeCell ref="B38:B40"/>
    <mergeCell ref="I3:M3"/>
    <mergeCell ref="D3:D4"/>
    <mergeCell ref="B95:B97"/>
    <mergeCell ref="I93:M93"/>
    <mergeCell ref="E3:H3"/>
    <mergeCell ref="E93:H93"/>
    <mergeCell ref="B33:C34"/>
    <mergeCell ref="B3:C4"/>
    <mergeCell ref="B5:B7"/>
    <mergeCell ref="B8:B10"/>
    <mergeCell ref="D63:D64"/>
    <mergeCell ref="E63:H63"/>
    <mergeCell ref="I63:M63"/>
    <mergeCell ref="B65:B67"/>
    <mergeCell ref="D93:D94"/>
    <mergeCell ref="B93:C94"/>
    <mergeCell ref="B11:B14"/>
    <mergeCell ref="B15:B19"/>
    <mergeCell ref="B98:B100"/>
    <mergeCell ref="B101:B104"/>
    <mergeCell ref="B105:B109"/>
    <mergeCell ref="B41:B44"/>
    <mergeCell ref="B68:B70"/>
    <mergeCell ref="B71:B74"/>
    <mergeCell ref="B75:B79"/>
    <mergeCell ref="B45:B49"/>
    <mergeCell ref="B63:C64"/>
    <mergeCell ref="B29:B31"/>
    <mergeCell ref="B59:B61"/>
    <mergeCell ref="B89:B91"/>
    <mergeCell ref="B119:B121"/>
    <mergeCell ref="B20:B28"/>
    <mergeCell ref="B50:B58"/>
    <mergeCell ref="B80:B88"/>
    <mergeCell ref="B110:B118"/>
  </mergeCells>
  <conditionalFormatting sqref="L110:L118">
    <cfRule type="cellIs" dxfId="34" priority="31" operator="lessThan">
      <formula>10</formula>
    </cfRule>
  </conditionalFormatting>
  <conditionalFormatting sqref="L110:L118">
    <cfRule type="cellIs" dxfId="33" priority="30" operator="lessThan">
      <formula>10</formula>
    </cfRule>
  </conditionalFormatting>
  <conditionalFormatting sqref="L110:L118">
    <cfRule type="cellIs" dxfId="32" priority="29" operator="lessThan">
      <formula>10</formula>
    </cfRule>
  </conditionalFormatting>
  <conditionalFormatting sqref="L110:L118">
    <cfRule type="cellIs" dxfId="31" priority="28" operator="lessThan">
      <formula>10</formula>
    </cfRule>
  </conditionalFormatting>
  <conditionalFormatting sqref="L110:L118">
    <cfRule type="cellIs" dxfId="30" priority="27" operator="lessThan">
      <formula>10</formula>
    </cfRule>
  </conditionalFormatting>
  <conditionalFormatting sqref="D110:K118">
    <cfRule type="cellIs" dxfId="29" priority="26" operator="lessThan">
      <formula>10</formula>
    </cfRule>
  </conditionalFormatting>
  <conditionalFormatting sqref="M110:M118">
    <cfRule type="cellIs" dxfId="28" priority="25" operator="lessThan">
      <formula>10</formula>
    </cfRule>
  </conditionalFormatting>
  <conditionalFormatting sqref="L96:L109">
    <cfRule type="cellIs" dxfId="27" priority="23" operator="lessThan">
      <formula>10</formula>
    </cfRule>
  </conditionalFormatting>
  <conditionalFormatting sqref="L96:L109">
    <cfRule type="cellIs" dxfId="26" priority="22" operator="lessThan">
      <formula>10</formula>
    </cfRule>
  </conditionalFormatting>
  <conditionalFormatting sqref="L96:L109">
    <cfRule type="cellIs" dxfId="25" priority="21" operator="lessThan">
      <formula>10</formula>
    </cfRule>
  </conditionalFormatting>
  <conditionalFormatting sqref="L96:L109">
    <cfRule type="cellIs" dxfId="24" priority="20" operator="lessThan">
      <formula>10</formula>
    </cfRule>
  </conditionalFormatting>
  <conditionalFormatting sqref="L96:L109">
    <cfRule type="cellIs" dxfId="23" priority="19" operator="lessThan">
      <formula>10</formula>
    </cfRule>
  </conditionalFormatting>
  <conditionalFormatting sqref="D96:K109">
    <cfRule type="cellIs" dxfId="22" priority="18" operator="lessThan">
      <formula>10</formula>
    </cfRule>
  </conditionalFormatting>
  <conditionalFormatting sqref="M96:M109">
    <cfRule type="cellIs" dxfId="21" priority="17" operator="lessThan">
      <formula>10</formula>
    </cfRule>
  </conditionalFormatting>
  <conditionalFormatting sqref="L95">
    <cfRule type="cellIs" dxfId="20" priority="16" operator="lessThan">
      <formula>10</formula>
    </cfRule>
  </conditionalFormatting>
  <conditionalFormatting sqref="L95">
    <cfRule type="cellIs" dxfId="19" priority="15" operator="lessThan">
      <formula>10</formula>
    </cfRule>
  </conditionalFormatting>
  <conditionalFormatting sqref="L95">
    <cfRule type="cellIs" dxfId="18" priority="14" operator="lessThan">
      <formula>10</formula>
    </cfRule>
  </conditionalFormatting>
  <conditionalFormatting sqref="L95">
    <cfRule type="cellIs" dxfId="17" priority="13" operator="lessThan">
      <formula>10</formula>
    </cfRule>
  </conditionalFormatting>
  <conditionalFormatting sqref="L95">
    <cfRule type="cellIs" dxfId="16" priority="12" operator="lessThan">
      <formula>10</formula>
    </cfRule>
  </conditionalFormatting>
  <conditionalFormatting sqref="D95:K95">
    <cfRule type="cellIs" dxfId="15" priority="11" operator="lessThan">
      <formula>10</formula>
    </cfRule>
  </conditionalFormatting>
  <conditionalFormatting sqref="M95">
    <cfRule type="cellIs" dxfId="14" priority="10" operator="lessThan">
      <formula>10</formula>
    </cfRule>
  </conditionalFormatting>
  <conditionalFormatting sqref="D95:M118">
    <cfRule type="cellIs" dxfId="13" priority="9" operator="lessThan">
      <formula>10</formula>
    </cfRule>
  </conditionalFormatting>
  <conditionalFormatting sqref="L119:L121">
    <cfRule type="cellIs" dxfId="12" priority="8" operator="lessThan">
      <formula>10</formula>
    </cfRule>
  </conditionalFormatting>
  <conditionalFormatting sqref="L119:L121">
    <cfRule type="cellIs" dxfId="11" priority="7" operator="lessThan">
      <formula>10</formula>
    </cfRule>
  </conditionalFormatting>
  <conditionalFormatting sqref="L119:L121">
    <cfRule type="cellIs" dxfId="10" priority="6" operator="lessThan">
      <formula>10</formula>
    </cfRule>
  </conditionalFormatting>
  <conditionalFormatting sqref="L119:L121">
    <cfRule type="cellIs" dxfId="9" priority="5" operator="lessThan">
      <formula>10</formula>
    </cfRule>
  </conditionalFormatting>
  <conditionalFormatting sqref="L119:L121">
    <cfRule type="cellIs" dxfId="8" priority="4" operator="lessThan">
      <formula>10</formula>
    </cfRule>
  </conditionalFormatting>
  <conditionalFormatting sqref="D119:K121">
    <cfRule type="cellIs" dxfId="7" priority="3" operator="lessThan">
      <formula>10</formula>
    </cfRule>
  </conditionalFormatting>
  <conditionalFormatting sqref="M119:M121">
    <cfRule type="cellIs" dxfId="6" priority="2" operator="lessThan">
      <formula>10</formula>
    </cfRule>
  </conditionalFormatting>
  <conditionalFormatting sqref="D119:M121">
    <cfRule type="cellIs" dxfId="5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2"/>
  <sheetViews>
    <sheetView workbookViewId="0">
      <pane ySplit="4" topLeftCell="A5" activePane="bottomLeft" state="frozen"/>
      <selection activeCell="C52" sqref="C52"/>
      <selection pane="bottomLeft" activeCell="C52" sqref="C52"/>
    </sheetView>
  </sheetViews>
  <sheetFormatPr baseColWidth="10" defaultRowHeight="12.75" customHeight="1" x14ac:dyDescent="0.25"/>
  <cols>
    <col min="1" max="1" width="2.85546875" style="43" customWidth="1"/>
    <col min="2" max="2" width="11.42578125" style="116"/>
    <col min="3" max="3" width="30.5703125" style="43" customWidth="1"/>
    <col min="4" max="4" width="11.140625" style="43" customWidth="1"/>
    <col min="5" max="5" width="8.7109375" style="43" customWidth="1"/>
    <col min="6" max="6" width="22.7109375" style="43" customWidth="1"/>
    <col min="7" max="7" width="18.42578125" style="43" customWidth="1"/>
    <col min="8" max="8" width="12" style="43" customWidth="1"/>
    <col min="9" max="9" width="12.85546875" style="43" customWidth="1"/>
    <col min="10" max="10" width="11.5703125" style="43" customWidth="1"/>
    <col min="11" max="12" width="20.5703125" style="43" customWidth="1"/>
    <col min="13" max="16384" width="11.42578125" style="43"/>
  </cols>
  <sheetData>
    <row r="2" spans="2:12" ht="12.75" customHeight="1" x14ac:dyDescent="0.25">
      <c r="B2" s="117" t="s">
        <v>127</v>
      </c>
    </row>
    <row r="3" spans="2:12" ht="27" customHeight="1" x14ac:dyDescent="0.25">
      <c r="B3" s="259" t="s">
        <v>45</v>
      </c>
      <c r="C3" s="259"/>
      <c r="D3" s="265" t="s">
        <v>0</v>
      </c>
      <c r="E3" s="260" t="s">
        <v>97</v>
      </c>
      <c r="F3" s="262"/>
      <c r="G3" s="262"/>
      <c r="H3" s="262"/>
      <c r="I3" s="262"/>
      <c r="J3" s="261"/>
      <c r="K3" s="260" t="s">
        <v>98</v>
      </c>
      <c r="L3" s="261"/>
    </row>
    <row r="4" spans="2:12" ht="57" customHeight="1" x14ac:dyDescent="0.25">
      <c r="B4" s="259"/>
      <c r="C4" s="259"/>
      <c r="D4" s="265"/>
      <c r="E4" s="61" t="s">
        <v>94</v>
      </c>
      <c r="F4" s="61" t="s">
        <v>101</v>
      </c>
      <c r="G4" s="61" t="s">
        <v>96</v>
      </c>
      <c r="H4" s="61" t="s">
        <v>95</v>
      </c>
      <c r="I4" s="61" t="s">
        <v>100</v>
      </c>
      <c r="J4" s="61" t="s">
        <v>93</v>
      </c>
      <c r="K4" s="61" t="s">
        <v>68</v>
      </c>
      <c r="L4" s="61" t="s">
        <v>69</v>
      </c>
    </row>
    <row r="5" spans="2:12" ht="12.75" customHeight="1" x14ac:dyDescent="0.25">
      <c r="B5" s="254" t="s">
        <v>2</v>
      </c>
      <c r="C5" s="63" t="s">
        <v>0</v>
      </c>
      <c r="D5" s="40">
        <v>546332.97670997248</v>
      </c>
      <c r="E5" s="40">
        <v>3115.6972400000004</v>
      </c>
      <c r="F5" s="40">
        <v>20986.924639999997</v>
      </c>
      <c r="G5" s="40">
        <v>9297.4910900000013</v>
      </c>
      <c r="H5" s="40">
        <v>30950.295170000005</v>
      </c>
      <c r="I5" s="40">
        <v>16896.322619999999</v>
      </c>
      <c r="J5" s="40">
        <v>465086.24594997958</v>
      </c>
      <c r="K5" s="40">
        <v>111614.60316000094</v>
      </c>
      <c r="L5" s="40">
        <v>434718.37354998151</v>
      </c>
    </row>
    <row r="6" spans="2:12" ht="12.75" customHeight="1" x14ac:dyDescent="0.25">
      <c r="B6" s="254"/>
      <c r="C6" s="60" t="s">
        <v>3</v>
      </c>
      <c r="D6" s="40">
        <v>268596.99028999789</v>
      </c>
      <c r="E6" s="2">
        <v>952.82004999999981</v>
      </c>
      <c r="F6" s="2">
        <v>10588.763869999999</v>
      </c>
      <c r="G6" s="2">
        <v>5967.7222200000015</v>
      </c>
      <c r="H6" s="2">
        <v>12903.122370000001</v>
      </c>
      <c r="I6" s="2">
        <v>7875.0530599999984</v>
      </c>
      <c r="J6" s="2">
        <v>230309.50871999926</v>
      </c>
      <c r="K6" s="2">
        <v>50979.503560000041</v>
      </c>
      <c r="L6" s="2">
        <v>217617.48672999951</v>
      </c>
    </row>
    <row r="7" spans="2:12" ht="12.75" customHeight="1" x14ac:dyDescent="0.25">
      <c r="B7" s="254"/>
      <c r="C7" s="60" t="s">
        <v>4</v>
      </c>
      <c r="D7" s="40">
        <v>277735.98641999962</v>
      </c>
      <c r="E7" s="2">
        <v>2162.8771900000002</v>
      </c>
      <c r="F7" s="2">
        <v>10398.160769999997</v>
      </c>
      <c r="G7" s="2">
        <v>3329.7688700000003</v>
      </c>
      <c r="H7" s="2">
        <v>18047.172799999997</v>
      </c>
      <c r="I7" s="2">
        <v>9021.2695600000025</v>
      </c>
      <c r="J7" s="2">
        <v>234776.73723000175</v>
      </c>
      <c r="K7" s="2">
        <v>60635.099600000154</v>
      </c>
      <c r="L7" s="2">
        <v>217100.88682000173</v>
      </c>
    </row>
    <row r="8" spans="2:12" ht="12.75" customHeight="1" x14ac:dyDescent="0.25">
      <c r="B8" s="254" t="s">
        <v>34</v>
      </c>
      <c r="C8" s="60" t="s">
        <v>35</v>
      </c>
      <c r="D8" s="40">
        <v>237407.15377000018</v>
      </c>
      <c r="E8" s="2">
        <v>2491.4260199999999</v>
      </c>
      <c r="F8" s="2">
        <v>15231.900110000006</v>
      </c>
      <c r="G8" s="2">
        <v>3433.6349300000011</v>
      </c>
      <c r="H8" s="2">
        <v>2461.5057700000002</v>
      </c>
      <c r="I8" s="2">
        <v>3507.3306600000005</v>
      </c>
      <c r="J8" s="2">
        <v>210281.35628000024</v>
      </c>
      <c r="K8" s="2">
        <v>28323.135829999937</v>
      </c>
      <c r="L8" s="2">
        <v>209084.01794000025</v>
      </c>
    </row>
    <row r="9" spans="2:12" ht="12.75" customHeight="1" x14ac:dyDescent="0.25">
      <c r="B9" s="254"/>
      <c r="C9" s="60" t="s">
        <v>36</v>
      </c>
      <c r="D9" s="40">
        <v>127501.79185000109</v>
      </c>
      <c r="E9" s="2" t="s">
        <v>141</v>
      </c>
      <c r="F9" s="2">
        <v>3555.46596</v>
      </c>
      <c r="G9" s="2">
        <v>3406.4933900000015</v>
      </c>
      <c r="H9" s="2">
        <v>13430.187109999999</v>
      </c>
      <c r="I9" s="2">
        <v>2445.6077600000003</v>
      </c>
      <c r="J9" s="2">
        <v>104654.16263000068</v>
      </c>
      <c r="K9" s="2">
        <v>26216.691259999952</v>
      </c>
      <c r="L9" s="2">
        <v>101285.10059000079</v>
      </c>
    </row>
    <row r="10" spans="2:12" ht="12.75" customHeight="1" x14ac:dyDescent="0.25">
      <c r="B10" s="254"/>
      <c r="C10" s="60" t="s">
        <v>9</v>
      </c>
      <c r="D10" s="40">
        <v>181424.03109000108</v>
      </c>
      <c r="E10" s="2">
        <v>614.39622000000008</v>
      </c>
      <c r="F10" s="2">
        <v>2199.5585700000001</v>
      </c>
      <c r="G10" s="2">
        <v>2457.3627700000002</v>
      </c>
      <c r="H10" s="2">
        <v>15058.602289999997</v>
      </c>
      <c r="I10" s="2">
        <v>10943.384200000004</v>
      </c>
      <c r="J10" s="2">
        <v>150150.72704000105</v>
      </c>
      <c r="K10" s="2">
        <v>57074.776070000073</v>
      </c>
      <c r="L10" s="2">
        <v>124349.25502000102</v>
      </c>
    </row>
    <row r="11" spans="2:12" ht="12.75" customHeight="1" x14ac:dyDescent="0.25">
      <c r="B11" s="254" t="s">
        <v>10</v>
      </c>
      <c r="C11" s="60" t="s">
        <v>5</v>
      </c>
      <c r="D11" s="40">
        <v>97644.995350000783</v>
      </c>
      <c r="E11" s="2">
        <v>1581.97695</v>
      </c>
      <c r="F11" s="2">
        <v>18082.584330000005</v>
      </c>
      <c r="G11" s="2">
        <v>7617.92238</v>
      </c>
      <c r="H11" s="2">
        <v>23670.021390000009</v>
      </c>
      <c r="I11" s="2">
        <v>3891.0607600000008</v>
      </c>
      <c r="J11" s="2">
        <v>42801.429539999983</v>
      </c>
      <c r="K11" s="2">
        <v>46827.103799999997</v>
      </c>
      <c r="L11" s="2">
        <v>50817.891550000095</v>
      </c>
    </row>
    <row r="12" spans="2:12" ht="12.75" customHeight="1" x14ac:dyDescent="0.25">
      <c r="B12" s="254"/>
      <c r="C12" s="60" t="s">
        <v>6</v>
      </c>
      <c r="D12" s="40">
        <v>139796.99341000122</v>
      </c>
      <c r="E12" s="2" t="s">
        <v>141</v>
      </c>
      <c r="F12" s="2">
        <v>1955.9083299999998</v>
      </c>
      <c r="G12" s="2">
        <v>1193.9252499999998</v>
      </c>
      <c r="H12" s="2">
        <v>5774.2116199999991</v>
      </c>
      <c r="I12" s="2">
        <v>6548.532979999999</v>
      </c>
      <c r="J12" s="2">
        <v>123735.36385000116</v>
      </c>
      <c r="K12" s="2">
        <v>32441.511860000071</v>
      </c>
      <c r="L12" s="2">
        <v>107355.48155000086</v>
      </c>
    </row>
    <row r="13" spans="2:12" ht="12.75" customHeight="1" x14ac:dyDescent="0.25">
      <c r="B13" s="254"/>
      <c r="C13" s="60" t="s">
        <v>7</v>
      </c>
      <c r="D13" s="40">
        <v>144717.99553000051</v>
      </c>
      <c r="E13" s="2" t="s">
        <v>141</v>
      </c>
      <c r="F13" s="2" t="s">
        <v>141</v>
      </c>
      <c r="G13" s="2" t="s">
        <v>141</v>
      </c>
      <c r="H13" s="2">
        <v>1145.1974700000001</v>
      </c>
      <c r="I13" s="2">
        <v>4541.8702600000006</v>
      </c>
      <c r="J13" s="2">
        <v>137420.32612000068</v>
      </c>
      <c r="K13" s="2">
        <v>24089.690930000019</v>
      </c>
      <c r="L13" s="2">
        <v>120628.30460000067</v>
      </c>
    </row>
    <row r="14" spans="2:12" ht="12.75" customHeight="1" x14ac:dyDescent="0.25">
      <c r="B14" s="254"/>
      <c r="C14" s="60" t="s">
        <v>8</v>
      </c>
      <c r="D14" s="40">
        <v>164172.99242000069</v>
      </c>
      <c r="E14" s="2" t="s">
        <v>141</v>
      </c>
      <c r="F14" s="2" t="s">
        <v>141</v>
      </c>
      <c r="G14" s="2" t="s">
        <v>141</v>
      </c>
      <c r="H14" s="2" t="s">
        <v>141</v>
      </c>
      <c r="I14" s="2">
        <v>1914.8586199999997</v>
      </c>
      <c r="J14" s="2">
        <v>161129.12644000069</v>
      </c>
      <c r="K14" s="2">
        <v>8256.2965700000041</v>
      </c>
      <c r="L14" s="2">
        <v>155916.69585000063</v>
      </c>
    </row>
    <row r="15" spans="2:12" ht="12.75" customHeight="1" x14ac:dyDescent="0.25">
      <c r="B15" s="254" t="s">
        <v>37</v>
      </c>
      <c r="C15" s="60" t="s">
        <v>38</v>
      </c>
      <c r="D15" s="40">
        <v>41948.554150000062</v>
      </c>
      <c r="E15" s="2" t="s">
        <v>141</v>
      </c>
      <c r="F15" s="2">
        <v>1418.3780199999999</v>
      </c>
      <c r="G15" s="2">
        <v>752.41090999999994</v>
      </c>
      <c r="H15" s="2">
        <v>1633.1722699999998</v>
      </c>
      <c r="I15" s="2">
        <v>1148.8574100000001</v>
      </c>
      <c r="J15" s="2">
        <v>36803.111379999988</v>
      </c>
      <c r="K15" s="2">
        <v>6810.3554200000035</v>
      </c>
      <c r="L15" s="2">
        <v>35138.198729999989</v>
      </c>
    </row>
    <row r="16" spans="2:12" ht="12.75" customHeight="1" x14ac:dyDescent="0.25">
      <c r="B16" s="254"/>
      <c r="C16" s="60" t="s">
        <v>39</v>
      </c>
      <c r="D16" s="40">
        <v>8595.8741700000319</v>
      </c>
      <c r="E16" s="2" t="s">
        <v>141</v>
      </c>
      <c r="F16" s="2">
        <v>212.65321000000003</v>
      </c>
      <c r="G16" s="2">
        <v>134.29210999999998</v>
      </c>
      <c r="H16" s="2">
        <v>138.65053</v>
      </c>
      <c r="I16" s="2">
        <v>283.39536000000004</v>
      </c>
      <c r="J16" s="2">
        <v>7803.5372500000394</v>
      </c>
      <c r="K16" s="2">
        <v>1031.0887199999995</v>
      </c>
      <c r="L16" s="2">
        <v>7564.7854500000349</v>
      </c>
    </row>
    <row r="17" spans="2:12" ht="12.75" customHeight="1" x14ac:dyDescent="0.25">
      <c r="B17" s="254"/>
      <c r="C17" s="60" t="s">
        <v>40</v>
      </c>
      <c r="D17" s="40">
        <v>316878.39053999598</v>
      </c>
      <c r="E17" s="2">
        <v>1814.4084400000002</v>
      </c>
      <c r="F17" s="2">
        <v>13752.168029999999</v>
      </c>
      <c r="G17" s="2">
        <v>4672.8556000000008</v>
      </c>
      <c r="H17" s="2">
        <v>21262.880989999998</v>
      </c>
      <c r="I17" s="2">
        <v>10266.343100000002</v>
      </c>
      <c r="J17" s="2">
        <v>265109.73437999963</v>
      </c>
      <c r="K17" s="2">
        <v>72888.705860000162</v>
      </c>
      <c r="L17" s="2">
        <v>243989.6846799996</v>
      </c>
    </row>
    <row r="18" spans="2:12" ht="12.75" customHeight="1" x14ac:dyDescent="0.25">
      <c r="B18" s="254"/>
      <c r="C18" s="60" t="s">
        <v>149</v>
      </c>
      <c r="D18" s="40">
        <v>58439.811729999965</v>
      </c>
      <c r="E18" s="2" t="s">
        <v>141</v>
      </c>
      <c r="F18" s="2">
        <v>2182.1227100000001</v>
      </c>
      <c r="G18" s="2">
        <v>1263.5318699999998</v>
      </c>
      <c r="H18" s="2">
        <v>3176.6736100000003</v>
      </c>
      <c r="I18" s="2">
        <v>1690.3615999999997</v>
      </c>
      <c r="J18" s="2">
        <v>49852.839809999998</v>
      </c>
      <c r="K18" s="2">
        <v>10065.932040000011</v>
      </c>
      <c r="L18" s="2">
        <v>48373.879689999958</v>
      </c>
    </row>
    <row r="19" spans="2:12" ht="12.75" customHeight="1" x14ac:dyDescent="0.25">
      <c r="B19" s="254"/>
      <c r="C19" s="60" t="s">
        <v>42</v>
      </c>
      <c r="D19" s="40">
        <v>120470.34612000188</v>
      </c>
      <c r="E19" s="2" t="s">
        <v>141</v>
      </c>
      <c r="F19" s="2">
        <v>3421.6026700000007</v>
      </c>
      <c r="G19" s="2">
        <v>2474.4006000000004</v>
      </c>
      <c r="H19" s="2">
        <v>4738.91777</v>
      </c>
      <c r="I19" s="2">
        <v>3507.3651500000001</v>
      </c>
      <c r="J19" s="2">
        <v>105517.02313000144</v>
      </c>
      <c r="K19" s="2">
        <v>20818.521120000005</v>
      </c>
      <c r="L19" s="2">
        <v>99651.825000001219</v>
      </c>
    </row>
    <row r="20" spans="2:12" s="4" customFormat="1" ht="12.75" customHeight="1" x14ac:dyDescent="0.2">
      <c r="B20" s="198" t="s">
        <v>121</v>
      </c>
      <c r="C20" s="139" t="s">
        <v>152</v>
      </c>
      <c r="D20" s="40">
        <v>309089.94906999893</v>
      </c>
      <c r="E20" s="2">
        <v>1654.8566700000001</v>
      </c>
      <c r="F20" s="2">
        <v>13480.216340000003</v>
      </c>
      <c r="G20" s="2">
        <v>4662.6056000000008</v>
      </c>
      <c r="H20" s="2">
        <v>20886.792099999991</v>
      </c>
      <c r="I20" s="2">
        <v>10035.075529999996</v>
      </c>
      <c r="J20" s="2">
        <v>258370.40283000079</v>
      </c>
      <c r="K20" s="2">
        <v>71099.728510000117</v>
      </c>
      <c r="L20" s="2">
        <v>237990.22056000086</v>
      </c>
    </row>
    <row r="21" spans="2:12" s="4" customFormat="1" ht="12.75" customHeight="1" x14ac:dyDescent="0.2">
      <c r="B21" s="198"/>
      <c r="C21" s="139" t="s">
        <v>114</v>
      </c>
      <c r="D21" s="40">
        <v>26134.740250000013</v>
      </c>
      <c r="E21" s="2" t="s">
        <v>141</v>
      </c>
      <c r="F21" s="2">
        <v>758.76896999999997</v>
      </c>
      <c r="G21" s="2">
        <v>432.64729</v>
      </c>
      <c r="H21" s="2">
        <v>1189.5462199999999</v>
      </c>
      <c r="I21" s="2">
        <v>858.30798000000004</v>
      </c>
      <c r="J21" s="2">
        <v>22703.332640000011</v>
      </c>
      <c r="K21" s="2">
        <v>4199.0719200000003</v>
      </c>
      <c r="L21" s="2">
        <v>21935.668330000022</v>
      </c>
    </row>
    <row r="22" spans="2:12" s="4" customFormat="1" ht="12.75" customHeight="1" x14ac:dyDescent="0.2">
      <c r="B22" s="198"/>
      <c r="C22" s="139" t="s">
        <v>153</v>
      </c>
      <c r="D22" s="40">
        <v>31406.506369999941</v>
      </c>
      <c r="E22" s="2" t="s">
        <v>141</v>
      </c>
      <c r="F22" s="2">
        <v>935.50076999999987</v>
      </c>
      <c r="G22" s="2" t="s">
        <v>141</v>
      </c>
      <c r="H22" s="2">
        <v>1367.3620900000001</v>
      </c>
      <c r="I22" s="2">
        <v>753.33068999999989</v>
      </c>
      <c r="J22" s="2">
        <v>27162.507079999952</v>
      </c>
      <c r="K22" s="2">
        <v>5288.6147299999984</v>
      </c>
      <c r="L22" s="2">
        <v>26117.891639999954</v>
      </c>
    </row>
    <row r="23" spans="2:12" s="4" customFormat="1" ht="12.75" customHeight="1" x14ac:dyDescent="0.2">
      <c r="B23" s="198"/>
      <c r="C23" s="139" t="s">
        <v>115</v>
      </c>
      <c r="D23" s="40">
        <v>51989.882620000026</v>
      </c>
      <c r="E23" s="2" t="s">
        <v>141</v>
      </c>
      <c r="F23" s="2">
        <v>1570.2427600000003</v>
      </c>
      <c r="G23" s="2">
        <v>857.05034999999998</v>
      </c>
      <c r="H23" s="2">
        <v>2220.92065</v>
      </c>
      <c r="I23" s="2">
        <v>1528.8770399999999</v>
      </c>
      <c r="J23" s="2">
        <v>45470.220270000042</v>
      </c>
      <c r="K23" s="2">
        <v>7682.2533099999955</v>
      </c>
      <c r="L23" s="2">
        <v>44307.629310000026</v>
      </c>
    </row>
    <row r="24" spans="2:12" s="4" customFormat="1" ht="12.75" customHeight="1" x14ac:dyDescent="0.2">
      <c r="B24" s="198"/>
      <c r="C24" s="139" t="s">
        <v>116</v>
      </c>
      <c r="D24" s="40">
        <v>5058.1659100000097</v>
      </c>
      <c r="E24" s="2" t="s">
        <v>141</v>
      </c>
      <c r="F24" s="2">
        <v>133.73622</v>
      </c>
      <c r="G24" s="2" t="s">
        <v>141</v>
      </c>
      <c r="H24" s="2" t="s">
        <v>141</v>
      </c>
      <c r="I24" s="2" t="s">
        <v>141</v>
      </c>
      <c r="J24" s="2">
        <v>4639.9178100000117</v>
      </c>
      <c r="K24" s="2">
        <v>541.29519999999968</v>
      </c>
      <c r="L24" s="2">
        <v>4516.8707100000129</v>
      </c>
    </row>
    <row r="25" spans="2:12" s="4" customFormat="1" ht="12.75" customHeight="1" x14ac:dyDescent="0.2">
      <c r="B25" s="198"/>
      <c r="C25" s="139" t="s">
        <v>117</v>
      </c>
      <c r="D25" s="40">
        <v>4560.0849300000009</v>
      </c>
      <c r="E25" s="2" t="s">
        <v>141</v>
      </c>
      <c r="F25" s="2" t="s">
        <v>141</v>
      </c>
      <c r="G25" s="2" t="s">
        <v>141</v>
      </c>
      <c r="H25" s="2" t="s">
        <v>141</v>
      </c>
      <c r="I25" s="2" t="s">
        <v>141</v>
      </c>
      <c r="J25" s="2">
        <v>3874.2386199999996</v>
      </c>
      <c r="K25" s="2">
        <v>862.62319999999988</v>
      </c>
      <c r="L25" s="2">
        <v>3697.46173</v>
      </c>
    </row>
    <row r="26" spans="2:12" s="4" customFormat="1" ht="12.75" customHeight="1" x14ac:dyDescent="0.2">
      <c r="B26" s="198"/>
      <c r="C26" s="139" t="s">
        <v>118</v>
      </c>
      <c r="D26" s="40">
        <v>90415.705470001005</v>
      </c>
      <c r="E26" s="2" t="s">
        <v>141</v>
      </c>
      <c r="F26" s="2">
        <v>2813.7167099999997</v>
      </c>
      <c r="G26" s="2">
        <v>1976.2553099999996</v>
      </c>
      <c r="H26" s="2">
        <v>3851.5656999999997</v>
      </c>
      <c r="I26" s="2">
        <v>2931.7705699999992</v>
      </c>
      <c r="J26" s="2">
        <v>78423.705320000561</v>
      </c>
      <c r="K26" s="2">
        <v>16922.464060000013</v>
      </c>
      <c r="L26" s="2">
        <v>73493.241410000395</v>
      </c>
    </row>
    <row r="27" spans="2:12" s="4" customFormat="1" ht="12.75" customHeight="1" x14ac:dyDescent="0.2">
      <c r="B27" s="198"/>
      <c r="C27" s="139" t="s">
        <v>119</v>
      </c>
      <c r="D27" s="40">
        <v>17073.998860000022</v>
      </c>
      <c r="E27" s="2" t="s">
        <v>141</v>
      </c>
      <c r="F27" s="2">
        <v>659.60905000000002</v>
      </c>
      <c r="G27" s="2" t="s">
        <v>141</v>
      </c>
      <c r="H27" s="2">
        <v>539.75653999999997</v>
      </c>
      <c r="I27" s="2" t="s">
        <v>141</v>
      </c>
      <c r="J27" s="2">
        <v>15218.605940000014</v>
      </c>
      <c r="K27" s="2">
        <v>2891.5114300000005</v>
      </c>
      <c r="L27" s="2">
        <v>14182.48743000001</v>
      </c>
    </row>
    <row r="28" spans="2:12" s="4" customFormat="1" ht="12.75" customHeight="1" x14ac:dyDescent="0.2">
      <c r="B28" s="198"/>
      <c r="C28" s="139" t="s">
        <v>120</v>
      </c>
      <c r="D28" s="40">
        <v>10603.943230000006</v>
      </c>
      <c r="E28" s="2" t="s">
        <v>141</v>
      </c>
      <c r="F28" s="2">
        <v>461.40759000000008</v>
      </c>
      <c r="G28" s="2" t="s">
        <v>141</v>
      </c>
      <c r="H28" s="2">
        <v>660.89210000000003</v>
      </c>
      <c r="I28" s="2" t="s">
        <v>141</v>
      </c>
      <c r="J28" s="2">
        <v>9223.3154400000094</v>
      </c>
      <c r="K28" s="2">
        <v>2127.0408000000002</v>
      </c>
      <c r="L28" s="2">
        <v>8476.9024300000074</v>
      </c>
    </row>
    <row r="29" spans="2:12" s="4" customFormat="1" ht="12.75" customHeight="1" x14ac:dyDescent="0.2">
      <c r="B29" s="187" t="s">
        <v>193</v>
      </c>
      <c r="C29" s="157" t="s">
        <v>190</v>
      </c>
      <c r="D29" s="172">
        <v>49634.430769999955</v>
      </c>
      <c r="E29" s="173">
        <v>344.09036000000003</v>
      </c>
      <c r="F29" s="173">
        <v>1611.45487</v>
      </c>
      <c r="G29" s="173">
        <v>917.48648999999989</v>
      </c>
      <c r="H29" s="173">
        <v>1900.8600000000001</v>
      </c>
      <c r="I29" s="173">
        <v>1282.6125100000004</v>
      </c>
      <c r="J29" s="173">
        <v>43577.926539999935</v>
      </c>
      <c r="K29" s="173">
        <v>8115.3097100000023</v>
      </c>
      <c r="L29" s="173">
        <v>41519.121059999947</v>
      </c>
    </row>
    <row r="30" spans="2:12" s="4" customFormat="1" ht="12.75" customHeight="1" x14ac:dyDescent="0.2">
      <c r="B30" s="188"/>
      <c r="C30" s="157" t="s">
        <v>191</v>
      </c>
      <c r="D30" s="172">
        <v>349000.3463199978</v>
      </c>
      <c r="E30" s="173">
        <v>1960.57008</v>
      </c>
      <c r="F30" s="173">
        <v>15156.362660000006</v>
      </c>
      <c r="G30" s="173">
        <v>5730.9169499999998</v>
      </c>
      <c r="H30" s="173">
        <v>22454.787129999997</v>
      </c>
      <c r="I30" s="173">
        <v>11002.444909999993</v>
      </c>
      <c r="J30" s="173">
        <v>292695.26459000021</v>
      </c>
      <c r="K30" s="173">
        <v>78301.313820000083</v>
      </c>
      <c r="L30" s="173">
        <v>270699.0325000009</v>
      </c>
    </row>
    <row r="31" spans="2:12" s="4" customFormat="1" ht="12.75" customHeight="1" x14ac:dyDescent="0.2">
      <c r="B31" s="189"/>
      <c r="C31" s="157" t="s">
        <v>192</v>
      </c>
      <c r="D31" s="172">
        <v>147698.19962000218</v>
      </c>
      <c r="E31" s="173" t="s">
        <v>141</v>
      </c>
      <c r="F31" s="173">
        <v>4219.1071100000008</v>
      </c>
      <c r="G31" s="173">
        <v>2649.0876499999999</v>
      </c>
      <c r="H31" s="173">
        <v>6594.6480400000009</v>
      </c>
      <c r="I31" s="173">
        <v>4611.2652000000007</v>
      </c>
      <c r="J31" s="173">
        <v>128813.05482000242</v>
      </c>
      <c r="K31" s="173">
        <v>25197.979630000016</v>
      </c>
      <c r="L31" s="173">
        <v>122500.21999000221</v>
      </c>
    </row>
    <row r="32" spans="2:12" ht="12.75" customHeight="1" x14ac:dyDescent="0.25">
      <c r="B32" s="118" t="s">
        <v>99</v>
      </c>
      <c r="C32" s="62"/>
      <c r="D32" s="3"/>
      <c r="E32" s="3"/>
      <c r="F32" s="3"/>
      <c r="G32" s="3"/>
      <c r="H32" s="3"/>
      <c r="I32" s="3"/>
      <c r="J32" s="3"/>
      <c r="K32" s="3"/>
      <c r="L32" s="3"/>
    </row>
    <row r="33" spans="2:13" ht="12.75" customHeight="1" x14ac:dyDescent="0.25">
      <c r="B33" s="115"/>
      <c r="C33" s="62"/>
      <c r="D33" s="3"/>
      <c r="E33" s="3"/>
      <c r="F33" s="3"/>
      <c r="G33" s="3"/>
      <c r="H33" s="3"/>
      <c r="I33" s="3"/>
      <c r="J33" s="3"/>
      <c r="K33" s="3"/>
      <c r="L33" s="3"/>
    </row>
    <row r="34" spans="2:13" ht="27" customHeight="1" x14ac:dyDescent="0.25">
      <c r="B34" s="255" t="s">
        <v>60</v>
      </c>
      <c r="C34" s="256"/>
      <c r="D34" s="263" t="s">
        <v>0</v>
      </c>
      <c r="E34" s="260" t="s">
        <v>97</v>
      </c>
      <c r="F34" s="262"/>
      <c r="G34" s="262"/>
      <c r="H34" s="262"/>
      <c r="I34" s="262"/>
      <c r="J34" s="261"/>
      <c r="K34" s="260" t="s">
        <v>98</v>
      </c>
      <c r="L34" s="261"/>
    </row>
    <row r="35" spans="2:13" ht="48" x14ac:dyDescent="0.25">
      <c r="B35" s="257"/>
      <c r="C35" s="258"/>
      <c r="D35" s="264"/>
      <c r="E35" s="61" t="s">
        <v>94</v>
      </c>
      <c r="F35" s="61" t="s">
        <v>101</v>
      </c>
      <c r="G35" s="61" t="s">
        <v>96</v>
      </c>
      <c r="H35" s="61" t="s">
        <v>95</v>
      </c>
      <c r="I35" s="61" t="s">
        <v>102</v>
      </c>
      <c r="J35" s="61" t="s">
        <v>93</v>
      </c>
      <c r="K35" s="61" t="s">
        <v>68</v>
      </c>
      <c r="L35" s="61" t="s">
        <v>69</v>
      </c>
      <c r="M35" s="59"/>
    </row>
    <row r="36" spans="2:13" ht="12.75" customHeight="1" x14ac:dyDescent="0.25">
      <c r="B36" s="254" t="s">
        <v>2</v>
      </c>
      <c r="C36" s="63" t="s">
        <v>0</v>
      </c>
      <c r="D36" s="49">
        <v>100</v>
      </c>
      <c r="E36" s="49">
        <v>0.57029272857786983</v>
      </c>
      <c r="F36" s="49">
        <v>3.8414164135549078</v>
      </c>
      <c r="G36" s="49">
        <v>1.7017993579647468</v>
      </c>
      <c r="H36" s="49">
        <v>5.6650973837206875</v>
      </c>
      <c r="I36" s="49">
        <v>3.0926785202954385</v>
      </c>
      <c r="J36" s="49">
        <v>85.128715595887655</v>
      </c>
      <c r="K36" s="49">
        <v>20.429775964128357</v>
      </c>
      <c r="L36" s="49">
        <v>79.570224035873466</v>
      </c>
      <c r="M36" s="59"/>
    </row>
    <row r="37" spans="2:13" ht="12.75" customHeight="1" x14ac:dyDescent="0.25">
      <c r="B37" s="254"/>
      <c r="C37" s="60" t="s">
        <v>3</v>
      </c>
      <c r="D37" s="49">
        <v>100</v>
      </c>
      <c r="E37" s="16">
        <v>0.3547396599534724</v>
      </c>
      <c r="F37" s="16">
        <v>3.9422496352500294</v>
      </c>
      <c r="G37" s="16">
        <v>2.2218127662401543</v>
      </c>
      <c r="H37" s="16">
        <v>4.8038968553105539</v>
      </c>
      <c r="I37" s="16">
        <v>2.931921557087251</v>
      </c>
      <c r="J37" s="16">
        <v>85.745379526159056</v>
      </c>
      <c r="K37" s="16">
        <v>18.979923604117328</v>
      </c>
      <c r="L37" s="16">
        <v>81.020076395883294</v>
      </c>
      <c r="M37" s="59"/>
    </row>
    <row r="38" spans="2:13" ht="12.75" customHeight="1" x14ac:dyDescent="0.25">
      <c r="B38" s="254"/>
      <c r="C38" s="60" t="s">
        <v>4</v>
      </c>
      <c r="D38" s="49">
        <v>100</v>
      </c>
      <c r="E38" s="16">
        <v>0.77875295091549301</v>
      </c>
      <c r="F38" s="16">
        <v>3.7439011429637445</v>
      </c>
      <c r="G38" s="16">
        <v>1.1988971659454446</v>
      </c>
      <c r="H38" s="16">
        <v>6.4979598188290186</v>
      </c>
      <c r="I38" s="16">
        <v>3.2481457215118685</v>
      </c>
      <c r="J38" s="16">
        <v>84.532343199835196</v>
      </c>
      <c r="K38" s="16">
        <v>21.831920444153813</v>
      </c>
      <c r="L38" s="16">
        <v>78.168079555847001</v>
      </c>
      <c r="M38" s="59"/>
    </row>
    <row r="39" spans="2:13" ht="12.75" customHeight="1" x14ac:dyDescent="0.25">
      <c r="B39" s="254" t="s">
        <v>34</v>
      </c>
      <c r="C39" s="60" t="s">
        <v>35</v>
      </c>
      <c r="D39" s="49">
        <v>100</v>
      </c>
      <c r="E39" s="16">
        <v>1.0494317380232321</v>
      </c>
      <c r="F39" s="16">
        <v>6.4159398182064287</v>
      </c>
      <c r="G39" s="16">
        <v>1.4463064298923796</v>
      </c>
      <c r="H39" s="16">
        <v>1.0368288111421886</v>
      </c>
      <c r="I39" s="16">
        <v>1.4773483462077555</v>
      </c>
      <c r="J39" s="16">
        <v>88.574144856528051</v>
      </c>
      <c r="K39" s="16">
        <v>11.930194764661289</v>
      </c>
      <c r="L39" s="16">
        <v>88.06980523533872</v>
      </c>
      <c r="M39" s="59"/>
    </row>
    <row r="40" spans="2:13" ht="12.75" customHeight="1" x14ac:dyDescent="0.25">
      <c r="B40" s="254"/>
      <c r="C40" s="60" t="s">
        <v>36</v>
      </c>
      <c r="D40" s="49">
        <v>100</v>
      </c>
      <c r="E40" s="16" t="s">
        <v>141</v>
      </c>
      <c r="F40" s="16">
        <v>2.7885615632624301</v>
      </c>
      <c r="G40" s="16">
        <v>2.6717219739213984</v>
      </c>
      <c r="H40" s="16">
        <v>10.53333205371724</v>
      </c>
      <c r="I40" s="16">
        <v>1.9180967769277506</v>
      </c>
      <c r="J40" s="16">
        <v>82.080542642977591</v>
      </c>
      <c r="K40" s="16">
        <v>20.561821821957185</v>
      </c>
      <c r="L40" s="16">
        <v>79.438178178042534</v>
      </c>
      <c r="M40" s="59"/>
    </row>
    <row r="41" spans="2:13" ht="12.75" customHeight="1" x14ac:dyDescent="0.25">
      <c r="B41" s="254"/>
      <c r="C41" s="60" t="s">
        <v>9</v>
      </c>
      <c r="D41" s="49">
        <v>100</v>
      </c>
      <c r="E41" s="16">
        <v>0.33865206075991644</v>
      </c>
      <c r="F41" s="16">
        <v>1.2123854578607838</v>
      </c>
      <c r="G41" s="16">
        <v>1.3544858171412519</v>
      </c>
      <c r="H41" s="16">
        <v>8.3002247274120506</v>
      </c>
      <c r="I41" s="16">
        <v>6.0319375191102411</v>
      </c>
      <c r="J41" s="16">
        <v>82.762314417715729</v>
      </c>
      <c r="K41" s="16">
        <v>31.459325276311574</v>
      </c>
      <c r="L41" s="16">
        <v>68.540674723688426</v>
      </c>
      <c r="M41" s="59"/>
    </row>
    <row r="42" spans="2:13" ht="12.75" customHeight="1" x14ac:dyDescent="0.25">
      <c r="B42" s="254" t="s">
        <v>10</v>
      </c>
      <c r="C42" s="60" t="s">
        <v>5</v>
      </c>
      <c r="D42" s="49">
        <v>100</v>
      </c>
      <c r="E42" s="16">
        <v>1.6201311130483731</v>
      </c>
      <c r="F42" s="16">
        <v>18.518700590014273</v>
      </c>
      <c r="G42" s="16">
        <v>7.8016516388721797</v>
      </c>
      <c r="H42" s="16">
        <v>24.240895608788431</v>
      </c>
      <c r="I42" s="16">
        <v>3.984905469095267</v>
      </c>
      <c r="J42" s="16">
        <v>43.833715580180673</v>
      </c>
      <c r="K42" s="16">
        <v>47.9564811613252</v>
      </c>
      <c r="L42" s="16">
        <v>52.043518838674089</v>
      </c>
      <c r="M42" s="59"/>
    </row>
    <row r="43" spans="2:13" ht="12.75" customHeight="1" x14ac:dyDescent="0.25">
      <c r="B43" s="254"/>
      <c r="C43" s="60" t="s">
        <v>6</v>
      </c>
      <c r="D43" s="49">
        <v>100</v>
      </c>
      <c r="E43" s="16" t="s">
        <v>141</v>
      </c>
      <c r="F43" s="16">
        <v>1.3991061483444409</v>
      </c>
      <c r="G43" s="16">
        <v>0.85404215132039107</v>
      </c>
      <c r="H43" s="16">
        <v>4.130426183820135</v>
      </c>
      <c r="I43" s="16">
        <v>4.6843160358923077</v>
      </c>
      <c r="J43" s="16">
        <v>88.510747500202683</v>
      </c>
      <c r="K43" s="16">
        <v>23.206158493591158</v>
      </c>
      <c r="L43" s="16">
        <v>76.79384150640864</v>
      </c>
      <c r="M43" s="59"/>
    </row>
    <row r="44" spans="2:13" ht="12.75" customHeight="1" x14ac:dyDescent="0.25">
      <c r="B44" s="254"/>
      <c r="C44" s="60" t="s">
        <v>7</v>
      </c>
      <c r="D44" s="49">
        <v>100</v>
      </c>
      <c r="E44" s="16" t="s">
        <v>141</v>
      </c>
      <c r="F44" s="16" t="s">
        <v>141</v>
      </c>
      <c r="G44" s="16" t="s">
        <v>141</v>
      </c>
      <c r="H44" s="16">
        <v>0.79133038417644253</v>
      </c>
      <c r="I44" s="16">
        <v>3.1384281155680163</v>
      </c>
      <c r="J44" s="16">
        <v>94.957317240835465</v>
      </c>
      <c r="K44" s="16">
        <v>16.645953975368702</v>
      </c>
      <c r="L44" s="16">
        <v>83.35404602463143</v>
      </c>
      <c r="M44" s="59"/>
    </row>
    <row r="45" spans="2:13" ht="12.75" customHeight="1" x14ac:dyDescent="0.25">
      <c r="B45" s="254"/>
      <c r="C45" s="60" t="s">
        <v>8</v>
      </c>
      <c r="D45" s="49">
        <v>100</v>
      </c>
      <c r="E45" s="16" t="s">
        <v>141</v>
      </c>
      <c r="F45" s="16" t="s">
        <v>141</v>
      </c>
      <c r="G45" s="16" t="s">
        <v>141</v>
      </c>
      <c r="H45" s="16" t="s">
        <v>141</v>
      </c>
      <c r="I45" s="16">
        <v>1.1663663991098199</v>
      </c>
      <c r="J45" s="16">
        <v>98.145939880164363</v>
      </c>
      <c r="K45" s="16">
        <v>5.0290224039274838</v>
      </c>
      <c r="L45" s="16">
        <v>94.970977596072487</v>
      </c>
      <c r="M45" s="59"/>
    </row>
    <row r="46" spans="2:13" ht="12.75" customHeight="1" x14ac:dyDescent="0.25">
      <c r="B46" s="254" t="s">
        <v>37</v>
      </c>
      <c r="C46" s="60" t="s">
        <v>38</v>
      </c>
      <c r="D46" s="49">
        <v>100</v>
      </c>
      <c r="E46" s="16" t="s">
        <v>141</v>
      </c>
      <c r="F46" s="16">
        <v>3.3812321991555407</v>
      </c>
      <c r="G46" s="16">
        <v>1.7936515935913344</v>
      </c>
      <c r="H46" s="16">
        <v>3.8932742810636238</v>
      </c>
      <c r="I46" s="16">
        <v>2.7387294586886215</v>
      </c>
      <c r="J46" s="16">
        <v>87.73392105100703</v>
      </c>
      <c r="K46" s="16">
        <v>16.235018245557324</v>
      </c>
      <c r="L46" s="16">
        <v>83.764981754442516</v>
      </c>
      <c r="M46" s="59"/>
    </row>
    <row r="47" spans="2:13" ht="12.75" customHeight="1" x14ac:dyDescent="0.25">
      <c r="B47" s="254"/>
      <c r="C47" s="60" t="s">
        <v>39</v>
      </c>
      <c r="D47" s="49">
        <v>100</v>
      </c>
      <c r="E47" s="16" t="s">
        <v>141</v>
      </c>
      <c r="F47" s="16">
        <v>2.4738985912819524</v>
      </c>
      <c r="G47" s="16">
        <v>1.5622856657055915</v>
      </c>
      <c r="H47" s="16">
        <v>1.6129892929784415</v>
      </c>
      <c r="I47" s="16">
        <v>3.2968765525798638</v>
      </c>
      <c r="J47" s="16">
        <v>90.782357857618692</v>
      </c>
      <c r="K47" s="16">
        <v>11.995158370262599</v>
      </c>
      <c r="L47" s="16">
        <v>88.004841629737427</v>
      </c>
      <c r="M47" s="59"/>
    </row>
    <row r="48" spans="2:13" ht="12.75" customHeight="1" x14ac:dyDescent="0.25">
      <c r="B48" s="254"/>
      <c r="C48" s="60" t="s">
        <v>40</v>
      </c>
      <c r="D48" s="49">
        <v>100</v>
      </c>
      <c r="E48" s="16">
        <v>0.57258825283353865</v>
      </c>
      <c r="F48" s="16">
        <v>4.3398882475276324</v>
      </c>
      <c r="G48" s="16">
        <v>1.4746526552463664</v>
      </c>
      <c r="H48" s="16">
        <v>6.710107607453347</v>
      </c>
      <c r="I48" s="16">
        <v>3.2398369237185953</v>
      </c>
      <c r="J48" s="16">
        <v>83.662926313221675</v>
      </c>
      <c r="K48" s="16">
        <v>23.002106813213015</v>
      </c>
      <c r="L48" s="16">
        <v>76.997893186788176</v>
      </c>
      <c r="M48" s="59"/>
    </row>
    <row r="49" spans="2:13" ht="12.75" customHeight="1" x14ac:dyDescent="0.25">
      <c r="B49" s="254"/>
      <c r="C49" s="60" t="s">
        <v>149</v>
      </c>
      <c r="D49" s="49">
        <v>100</v>
      </c>
      <c r="E49" s="16" t="s">
        <v>141</v>
      </c>
      <c r="F49" s="16">
        <v>3.7339660163207054</v>
      </c>
      <c r="G49" s="16">
        <v>2.1621080434647744</v>
      </c>
      <c r="H49" s="16">
        <v>5.43580397670799</v>
      </c>
      <c r="I49" s="16">
        <v>2.8924829665942542</v>
      </c>
      <c r="J49" s="16">
        <v>85.306297768937085</v>
      </c>
      <c r="K49" s="16">
        <v>17.224442964508533</v>
      </c>
      <c r="L49" s="16">
        <v>82.775557035491474</v>
      </c>
      <c r="M49" s="59"/>
    </row>
    <row r="50" spans="2:13" ht="12.75" customHeight="1" x14ac:dyDescent="0.25">
      <c r="B50" s="254"/>
      <c r="C50" s="60" t="s">
        <v>42</v>
      </c>
      <c r="D50" s="49">
        <v>100</v>
      </c>
      <c r="E50" s="16" t="s">
        <v>141</v>
      </c>
      <c r="F50" s="16">
        <v>2.8402032368959107</v>
      </c>
      <c r="G50" s="16">
        <v>2.0539499384647089</v>
      </c>
      <c r="H50" s="16">
        <v>3.9336798827484984</v>
      </c>
      <c r="I50" s="16">
        <v>2.9113929385628841</v>
      </c>
      <c r="J50" s="16">
        <v>87.587548744065813</v>
      </c>
      <c r="K50" s="16">
        <v>17.281033707052224</v>
      </c>
      <c r="L50" s="16">
        <v>82.718966292947243</v>
      </c>
      <c r="M50" s="59"/>
    </row>
    <row r="51" spans="2:13" s="4" customFormat="1" ht="12.75" customHeight="1" x14ac:dyDescent="0.2">
      <c r="B51" s="198" t="s">
        <v>121</v>
      </c>
      <c r="C51" s="139" t="s">
        <v>152</v>
      </c>
      <c r="D51" s="49">
        <v>100</v>
      </c>
      <c r="E51" s="16">
        <v>0.53539646791466144</v>
      </c>
      <c r="F51" s="16">
        <v>4.3612600087967168</v>
      </c>
      <c r="G51" s="16">
        <v>1.5084947323680431</v>
      </c>
      <c r="H51" s="16">
        <v>6.7575125502608318</v>
      </c>
      <c r="I51" s="16">
        <v>3.2466521671746031</v>
      </c>
      <c r="J51" s="16">
        <v>83.590684073485747</v>
      </c>
      <c r="K51" s="16">
        <v>23.00292478740495</v>
      </c>
      <c r="L51" s="16">
        <v>76.997075212595718</v>
      </c>
    </row>
    <row r="52" spans="2:13" s="4" customFormat="1" ht="12.75" customHeight="1" x14ac:dyDescent="0.2">
      <c r="B52" s="198"/>
      <c r="C52" s="139" t="s">
        <v>114</v>
      </c>
      <c r="D52" s="49">
        <v>100</v>
      </c>
      <c r="E52" s="16" t="s">
        <v>141</v>
      </c>
      <c r="F52" s="16">
        <v>2.9032963891806789</v>
      </c>
      <c r="G52" s="16">
        <v>1.6554489765782148</v>
      </c>
      <c r="H52" s="16">
        <v>4.5515899856705078</v>
      </c>
      <c r="I52" s="16">
        <v>3.2841649535812762</v>
      </c>
      <c r="J52" s="16">
        <v>86.870320587938494</v>
      </c>
      <c r="K52" s="16">
        <v>16.067012259668424</v>
      </c>
      <c r="L52" s="16">
        <v>83.932987740331612</v>
      </c>
    </row>
    <row r="53" spans="2:13" s="4" customFormat="1" ht="12.75" customHeight="1" x14ac:dyDescent="0.2">
      <c r="B53" s="198"/>
      <c r="C53" s="139" t="s">
        <v>153</v>
      </c>
      <c r="D53" s="49">
        <v>100</v>
      </c>
      <c r="E53" s="16" t="s">
        <v>141</v>
      </c>
      <c r="F53" s="16">
        <v>2.9786846043264688</v>
      </c>
      <c r="G53" s="16" t="s">
        <v>141</v>
      </c>
      <c r="H53" s="16">
        <v>4.353754199499658</v>
      </c>
      <c r="I53" s="16">
        <v>2.3986453033808144</v>
      </c>
      <c r="J53" s="16">
        <v>86.486878737795763</v>
      </c>
      <c r="K53" s="16">
        <v>16.839232825500698</v>
      </c>
      <c r="L53" s="16">
        <v>83.160767174499341</v>
      </c>
    </row>
    <row r="54" spans="2:13" s="4" customFormat="1" ht="12.75" customHeight="1" x14ac:dyDescent="0.2">
      <c r="B54" s="198"/>
      <c r="C54" s="139" t="s">
        <v>115</v>
      </c>
      <c r="D54" s="49">
        <v>100</v>
      </c>
      <c r="E54" s="16" t="s">
        <v>141</v>
      </c>
      <c r="F54" s="16">
        <v>3.0202852571856789</v>
      </c>
      <c r="G54" s="16">
        <v>1.6484944893303159</v>
      </c>
      <c r="H54" s="16">
        <v>4.271832399070723</v>
      </c>
      <c r="I54" s="16">
        <v>2.9407203150942585</v>
      </c>
      <c r="J54" s="16">
        <v>87.459747894310638</v>
      </c>
      <c r="K54" s="16">
        <v>14.776439035553244</v>
      </c>
      <c r="L54" s="16">
        <v>85.223560964446747</v>
      </c>
    </row>
    <row r="55" spans="2:13" s="4" customFormat="1" ht="12.75" customHeight="1" x14ac:dyDescent="0.2">
      <c r="B55" s="198"/>
      <c r="C55" s="139" t="s">
        <v>116</v>
      </c>
      <c r="D55" s="49">
        <v>100</v>
      </c>
      <c r="E55" s="16" t="s">
        <v>141</v>
      </c>
      <c r="F55" s="16">
        <v>2.6439666547038931</v>
      </c>
      <c r="G55" s="16" t="s">
        <v>141</v>
      </c>
      <c r="H55" s="16" t="s">
        <v>141</v>
      </c>
      <c r="I55" s="16" t="s">
        <v>141</v>
      </c>
      <c r="J55" s="16">
        <v>91.731230105103506</v>
      </c>
      <c r="K55" s="16">
        <v>10.701412520492012</v>
      </c>
      <c r="L55" s="16">
        <v>89.298587479508043</v>
      </c>
    </row>
    <row r="56" spans="2:13" s="4" customFormat="1" ht="12.75" customHeight="1" x14ac:dyDescent="0.2">
      <c r="B56" s="198"/>
      <c r="C56" s="139" t="s">
        <v>117</v>
      </c>
      <c r="D56" s="49">
        <v>100</v>
      </c>
      <c r="E56" s="16" t="s">
        <v>141</v>
      </c>
      <c r="F56" s="16" t="s">
        <v>141</v>
      </c>
      <c r="G56" s="16" t="s">
        <v>141</v>
      </c>
      <c r="H56" s="16" t="s">
        <v>141</v>
      </c>
      <c r="I56" s="16" t="s">
        <v>141</v>
      </c>
      <c r="J56" s="16">
        <v>84.959790869509064</v>
      </c>
      <c r="K56" s="16">
        <v>18.916823112766011</v>
      </c>
      <c r="L56" s="16">
        <v>81.083176887233961</v>
      </c>
    </row>
    <row r="57" spans="2:13" s="4" customFormat="1" ht="12.75" customHeight="1" x14ac:dyDescent="0.2">
      <c r="B57" s="198"/>
      <c r="C57" s="139" t="s">
        <v>118</v>
      </c>
      <c r="D57" s="49">
        <v>100</v>
      </c>
      <c r="E57" s="16" t="s">
        <v>141</v>
      </c>
      <c r="F57" s="16">
        <v>3.1119778310346331</v>
      </c>
      <c r="G57" s="16">
        <v>2.185743394609359</v>
      </c>
      <c r="H57" s="16">
        <v>4.2598414511933536</v>
      </c>
      <c r="I57" s="16">
        <v>3.2425457001745457</v>
      </c>
      <c r="J57" s="16">
        <v>86.73681736191368</v>
      </c>
      <c r="K57" s="16">
        <v>18.716288251065752</v>
      </c>
      <c r="L57" s="16">
        <v>81.283711748933584</v>
      </c>
    </row>
    <row r="58" spans="2:13" s="4" customFormat="1" ht="12.75" customHeight="1" x14ac:dyDescent="0.2">
      <c r="B58" s="198"/>
      <c r="C58" s="139" t="s">
        <v>119</v>
      </c>
      <c r="D58" s="49">
        <v>100</v>
      </c>
      <c r="E58" s="16" t="s">
        <v>141</v>
      </c>
      <c r="F58" s="16">
        <v>3.8632370507256741</v>
      </c>
      <c r="G58" s="16" t="s">
        <v>141</v>
      </c>
      <c r="H58" s="16">
        <v>3.1612778261600472</v>
      </c>
      <c r="I58" s="16" t="s">
        <v>141</v>
      </c>
      <c r="J58" s="16">
        <v>89.133225700590174</v>
      </c>
      <c r="K58" s="16">
        <v>16.935174083758824</v>
      </c>
      <c r="L58" s="16">
        <v>83.064825916241119</v>
      </c>
    </row>
    <row r="59" spans="2:13" s="4" customFormat="1" ht="12.75" customHeight="1" x14ac:dyDescent="0.2">
      <c r="B59" s="198"/>
      <c r="C59" s="139" t="s">
        <v>120</v>
      </c>
      <c r="D59" s="49">
        <v>100</v>
      </c>
      <c r="E59" s="16" t="s">
        <v>141</v>
      </c>
      <c r="F59" s="16">
        <v>4.3512831028236256</v>
      </c>
      <c r="G59" s="16" t="s">
        <v>141</v>
      </c>
      <c r="H59" s="16">
        <v>6.2325126197417378</v>
      </c>
      <c r="I59" s="16" t="s">
        <v>141</v>
      </c>
      <c r="J59" s="16">
        <v>86.980052985440253</v>
      </c>
      <c r="K59" s="16">
        <v>20.05896065137647</v>
      </c>
      <c r="L59" s="16">
        <v>79.941039348623548</v>
      </c>
    </row>
    <row r="60" spans="2:13" s="4" customFormat="1" ht="12.75" customHeight="1" x14ac:dyDescent="0.2">
      <c r="B60" s="187" t="s">
        <v>193</v>
      </c>
      <c r="C60" s="157" t="s">
        <v>190</v>
      </c>
      <c r="D60" s="49">
        <v>100</v>
      </c>
      <c r="E60" s="16">
        <v>0.69324933249355436</v>
      </c>
      <c r="F60" s="16">
        <v>3.2466472265337143</v>
      </c>
      <c r="G60" s="16">
        <v>1.8484879865985027</v>
      </c>
      <c r="H60" s="16">
        <v>3.8297205599241364</v>
      </c>
      <c r="I60" s="16">
        <v>2.5841185042364523</v>
      </c>
      <c r="J60" s="16">
        <v>87.797776390213599</v>
      </c>
      <c r="K60" s="16">
        <v>16.35016174075891</v>
      </c>
      <c r="L60" s="16">
        <v>83.649838259241065</v>
      </c>
    </row>
    <row r="61" spans="2:13" s="4" customFormat="1" ht="12.75" customHeight="1" x14ac:dyDescent="0.2">
      <c r="B61" s="188"/>
      <c r="C61" s="157" t="s">
        <v>191</v>
      </c>
      <c r="D61" s="49">
        <v>100</v>
      </c>
      <c r="E61" s="16">
        <v>0.56176737377857977</v>
      </c>
      <c r="F61" s="16">
        <v>4.3427930143379179</v>
      </c>
      <c r="G61" s="16">
        <v>1.6420949177928128</v>
      </c>
      <c r="H61" s="16">
        <v>6.4340300423115462</v>
      </c>
      <c r="I61" s="16">
        <v>3.1525598831102224</v>
      </c>
      <c r="J61" s="16">
        <v>83.866754768669622</v>
      </c>
      <c r="K61" s="16">
        <v>22.435884275084859</v>
      </c>
      <c r="L61" s="16">
        <v>77.56411572491605</v>
      </c>
    </row>
    <row r="62" spans="2:13" s="4" customFormat="1" ht="12.75" customHeight="1" x14ac:dyDescent="0.2">
      <c r="B62" s="189"/>
      <c r="C62" s="157" t="s">
        <v>192</v>
      </c>
      <c r="D62" s="49">
        <v>100</v>
      </c>
      <c r="E62" s="16" t="s">
        <v>141</v>
      </c>
      <c r="F62" s="16">
        <v>2.8565731477126439</v>
      </c>
      <c r="G62" s="16">
        <v>1.7935815445385053</v>
      </c>
      <c r="H62" s="16">
        <v>4.4649481557437438</v>
      </c>
      <c r="I62" s="16">
        <v>3.1220862622996495</v>
      </c>
      <c r="J62" s="16">
        <v>87.213693295796801</v>
      </c>
      <c r="K62" s="16">
        <v>17.060451444113305</v>
      </c>
      <c r="L62" s="16">
        <v>82.939548555886716</v>
      </c>
    </row>
    <row r="63" spans="2:13" ht="12.75" customHeight="1" x14ac:dyDescent="0.25">
      <c r="B63" s="115"/>
      <c r="C63" s="62"/>
      <c r="D63" s="3"/>
      <c r="E63" s="3"/>
      <c r="F63" s="3"/>
      <c r="G63" s="3"/>
      <c r="H63" s="3"/>
      <c r="I63" s="3"/>
      <c r="J63" s="3"/>
      <c r="K63" s="3"/>
      <c r="L63" s="3"/>
    </row>
    <row r="64" spans="2:13" ht="27" customHeight="1" x14ac:dyDescent="0.25">
      <c r="B64" s="259" t="s">
        <v>61</v>
      </c>
      <c r="C64" s="259"/>
      <c r="D64" s="265" t="s">
        <v>0</v>
      </c>
      <c r="E64" s="260" t="s">
        <v>97</v>
      </c>
      <c r="F64" s="262"/>
      <c r="G64" s="262"/>
      <c r="H64" s="262"/>
      <c r="I64" s="262"/>
      <c r="J64" s="261"/>
      <c r="K64" s="260" t="s">
        <v>98</v>
      </c>
      <c r="L64" s="261"/>
    </row>
    <row r="65" spans="2:13" ht="54.75" customHeight="1" x14ac:dyDescent="0.25">
      <c r="B65" s="259"/>
      <c r="C65" s="259"/>
      <c r="D65" s="265"/>
      <c r="E65" s="61" t="s">
        <v>94</v>
      </c>
      <c r="F65" s="61" t="s">
        <v>101</v>
      </c>
      <c r="G65" s="61" t="s">
        <v>96</v>
      </c>
      <c r="H65" s="61" t="s">
        <v>95</v>
      </c>
      <c r="I65" s="61" t="s">
        <v>102</v>
      </c>
      <c r="J65" s="61" t="s">
        <v>93</v>
      </c>
      <c r="K65" s="61" t="s">
        <v>68</v>
      </c>
      <c r="L65" s="61" t="s">
        <v>69</v>
      </c>
      <c r="M65" s="59"/>
    </row>
    <row r="66" spans="2:13" ht="12.75" customHeight="1" x14ac:dyDescent="0.25">
      <c r="B66" s="254" t="s">
        <v>2</v>
      </c>
      <c r="C66" s="63" t="s">
        <v>0</v>
      </c>
      <c r="D66" s="49">
        <v>100</v>
      </c>
      <c r="E66" s="49">
        <v>100</v>
      </c>
      <c r="F66" s="49">
        <v>100</v>
      </c>
      <c r="G66" s="49">
        <v>100</v>
      </c>
      <c r="H66" s="49">
        <v>100</v>
      </c>
      <c r="I66" s="49">
        <v>100</v>
      </c>
      <c r="J66" s="49">
        <v>100</v>
      </c>
      <c r="K66" s="49">
        <v>100</v>
      </c>
      <c r="L66" s="49">
        <v>100</v>
      </c>
      <c r="M66" s="59"/>
    </row>
    <row r="67" spans="2:13" ht="12.75" customHeight="1" x14ac:dyDescent="0.25">
      <c r="B67" s="254"/>
      <c r="C67" s="60" t="s">
        <v>3</v>
      </c>
      <c r="D67" s="49">
        <v>49.163605665448578</v>
      </c>
      <c r="E67" s="16">
        <v>30.581278494183845</v>
      </c>
      <c r="F67" s="16">
        <v>50.454099643634109</v>
      </c>
      <c r="G67" s="16">
        <v>64.186372024799653</v>
      </c>
      <c r="H67" s="16">
        <v>41.68982007805517</v>
      </c>
      <c r="I67" s="16">
        <v>46.60808885525411</v>
      </c>
      <c r="J67" s="16">
        <v>49.519741924333154</v>
      </c>
      <c r="K67" s="16">
        <v>45.674582103669962</v>
      </c>
      <c r="L67" s="16">
        <v>50.059417768082682</v>
      </c>
      <c r="M67" s="59"/>
    </row>
    <row r="68" spans="2:13" ht="12.75" customHeight="1" x14ac:dyDescent="0.25">
      <c r="B68" s="254"/>
      <c r="C68" s="60" t="s">
        <v>4</v>
      </c>
      <c r="D68" s="49">
        <v>50.836394334556005</v>
      </c>
      <c r="E68" s="16">
        <v>69.418721505816137</v>
      </c>
      <c r="F68" s="16">
        <v>49.545900356365877</v>
      </c>
      <c r="G68" s="16">
        <v>35.813627975200355</v>
      </c>
      <c r="H68" s="16">
        <v>58.310179921944808</v>
      </c>
      <c r="I68" s="16">
        <v>53.391911144745904</v>
      </c>
      <c r="J68" s="16">
        <v>50.480258075671443</v>
      </c>
      <c r="K68" s="16">
        <v>54.325417896329363</v>
      </c>
      <c r="L68" s="16">
        <v>49.940582231921852</v>
      </c>
      <c r="M68" s="59"/>
    </row>
    <row r="69" spans="2:13" ht="12.75" customHeight="1" x14ac:dyDescent="0.25">
      <c r="B69" s="254" t="s">
        <v>34</v>
      </c>
      <c r="C69" s="60" t="s">
        <v>35</v>
      </c>
      <c r="D69" s="49">
        <v>43.454662978550289</v>
      </c>
      <c r="E69" s="16">
        <v>79.963675161197614</v>
      </c>
      <c r="F69" s="16">
        <v>72.578047385603071</v>
      </c>
      <c r="G69" s="16">
        <v>36.930768706980288</v>
      </c>
      <c r="H69" s="16">
        <v>7.9530930366891228</v>
      </c>
      <c r="I69" s="16">
        <v>20.757952714802038</v>
      </c>
      <c r="J69" s="16">
        <v>45.213411084750973</v>
      </c>
      <c r="K69" s="16">
        <v>25.375833473509164</v>
      </c>
      <c r="L69" s="16">
        <v>48.096429932920913</v>
      </c>
      <c r="M69" s="59"/>
    </row>
    <row r="70" spans="2:13" ht="12.75" customHeight="1" x14ac:dyDescent="0.25">
      <c r="B70" s="254"/>
      <c r="C70" s="60" t="s">
        <v>36</v>
      </c>
      <c r="D70" s="49">
        <v>23.337744065499997</v>
      </c>
      <c r="E70" s="16"/>
      <c r="F70" s="16">
        <v>16.941338576226958</v>
      </c>
      <c r="G70" s="16">
        <v>36.638845437172677</v>
      </c>
      <c r="H70" s="16">
        <v>43.392759378326787</v>
      </c>
      <c r="I70" s="16">
        <v>14.474201369149759</v>
      </c>
      <c r="J70" s="16">
        <v>22.502097953087247</v>
      </c>
      <c r="K70" s="16">
        <v>23.488585290598575</v>
      </c>
      <c r="L70" s="16">
        <v>23.299015351683909</v>
      </c>
      <c r="M70" s="59"/>
    </row>
    <row r="71" spans="2:13" ht="12.75" customHeight="1" x14ac:dyDescent="0.25">
      <c r="B71" s="254"/>
      <c r="C71" s="60" t="s">
        <v>9</v>
      </c>
      <c r="D71" s="49">
        <v>33.207592955955178</v>
      </c>
      <c r="E71" s="16">
        <v>19.719381335010585</v>
      </c>
      <c r="F71" s="16">
        <v>10.480614038170009</v>
      </c>
      <c r="G71" s="16">
        <v>26.430385855847049</v>
      </c>
      <c r="H71" s="16">
        <v>48.654147584984067</v>
      </c>
      <c r="I71" s="16">
        <v>64.767845916048245</v>
      </c>
      <c r="J71" s="16">
        <v>32.284490962166586</v>
      </c>
      <c r="K71" s="16">
        <v>51.135581235891379</v>
      </c>
      <c r="L71" s="16">
        <v>28.604554715399903</v>
      </c>
      <c r="M71" s="59"/>
    </row>
    <row r="72" spans="2:13" ht="12.75" customHeight="1" x14ac:dyDescent="0.25">
      <c r="B72" s="254" t="s">
        <v>10</v>
      </c>
      <c r="C72" s="60" t="s">
        <v>5</v>
      </c>
      <c r="D72" s="49">
        <v>17.872799101020917</v>
      </c>
      <c r="E72" s="16">
        <v>50.774411893756401</v>
      </c>
      <c r="F72" s="16">
        <v>86.161191504616781</v>
      </c>
      <c r="G72" s="16">
        <v>81.935247974515661</v>
      </c>
      <c r="H72" s="16">
        <v>76.477530375682051</v>
      </c>
      <c r="I72" s="16">
        <v>23.029039202851116</v>
      </c>
      <c r="J72" s="16">
        <v>9.2029015935688001</v>
      </c>
      <c r="K72" s="16">
        <v>41.954280599710373</v>
      </c>
      <c r="L72" s="16">
        <v>11.689842123536868</v>
      </c>
      <c r="M72" s="59"/>
    </row>
    <row r="73" spans="2:13" ht="12.75" customHeight="1" x14ac:dyDescent="0.25">
      <c r="B73" s="254"/>
      <c r="C73" s="60" t="s">
        <v>6</v>
      </c>
      <c r="D73" s="49">
        <v>25.58824002385164</v>
      </c>
      <c r="E73" s="16"/>
      <c r="F73" s="16">
        <v>9.3196519430585809</v>
      </c>
      <c r="G73" s="16">
        <v>12.841370198075658</v>
      </c>
      <c r="H73" s="16">
        <v>18.656402429392401</v>
      </c>
      <c r="I73" s="16">
        <v>38.757149276071289</v>
      </c>
      <c r="J73" s="16">
        <v>26.60482113317731</v>
      </c>
      <c r="K73" s="16">
        <v>29.065651753019051</v>
      </c>
      <c r="L73" s="16">
        <v>24.69540927688848</v>
      </c>
      <c r="M73" s="59"/>
    </row>
    <row r="74" spans="2:13" ht="12.75" customHeight="1" x14ac:dyDescent="0.25">
      <c r="B74" s="254"/>
      <c r="C74" s="60" t="s">
        <v>7</v>
      </c>
      <c r="D74" s="49">
        <v>26.488973153605887</v>
      </c>
      <c r="E74" s="16"/>
      <c r="F74" s="16"/>
      <c r="G74" s="16"/>
      <c r="H74" s="16">
        <v>3.7001180884052935</v>
      </c>
      <c r="I74" s="16">
        <v>26.880821123904418</v>
      </c>
      <c r="J74" s="16">
        <v>29.547278019221483</v>
      </c>
      <c r="K74" s="16">
        <v>21.582920377781697</v>
      </c>
      <c r="L74" s="16">
        <v>27.748609660762707</v>
      </c>
      <c r="M74" s="59"/>
    </row>
    <row r="75" spans="2:13" ht="12.75" customHeight="1" x14ac:dyDescent="0.25">
      <c r="B75" s="254"/>
      <c r="C75" s="60" t="s">
        <v>8</v>
      </c>
      <c r="D75" s="49">
        <v>30.049987721527181</v>
      </c>
      <c r="E75" s="16"/>
      <c r="F75" s="16"/>
      <c r="G75" s="16"/>
      <c r="H75" s="16"/>
      <c r="I75" s="16">
        <v>11.33299039717318</v>
      </c>
      <c r="J75" s="16">
        <v>34.644999254037337</v>
      </c>
      <c r="K75" s="16">
        <v>7.397147269488114</v>
      </c>
      <c r="L75" s="16">
        <v>35.866138938816718</v>
      </c>
      <c r="M75" s="59"/>
    </row>
    <row r="76" spans="2:13" ht="12.75" customHeight="1" x14ac:dyDescent="0.25">
      <c r="B76" s="254" t="s">
        <v>37</v>
      </c>
      <c r="C76" s="60" t="s">
        <v>38</v>
      </c>
      <c r="D76" s="49">
        <v>7.678202843001543</v>
      </c>
      <c r="E76" s="16"/>
      <c r="F76" s="16">
        <v>6.7583890652403849</v>
      </c>
      <c r="G76" s="16">
        <v>8.092623082040511</v>
      </c>
      <c r="H76" s="16">
        <v>5.2767583023990898</v>
      </c>
      <c r="I76" s="16">
        <v>6.7994523769338402</v>
      </c>
      <c r="J76" s="16">
        <v>7.9131799102823166</v>
      </c>
      <c r="K76" s="16">
        <v>6.1016705943372598</v>
      </c>
      <c r="L76" s="16">
        <v>8.0829798940991839</v>
      </c>
      <c r="M76" s="59"/>
    </row>
    <row r="77" spans="2:13" ht="12.75" customHeight="1" x14ac:dyDescent="0.25">
      <c r="B77" s="254"/>
      <c r="C77" s="60" t="s">
        <v>39</v>
      </c>
      <c r="D77" s="49">
        <v>1.573376408973983</v>
      </c>
      <c r="E77" s="16"/>
      <c r="F77" s="16">
        <v>1.01326522893542</v>
      </c>
      <c r="G77" s="16">
        <v>1.4443908437238413</v>
      </c>
      <c r="H77" s="16">
        <v>0.44797805396826518</v>
      </c>
      <c r="I77" s="16">
        <v>1.67726058725079</v>
      </c>
      <c r="J77" s="16">
        <v>1.6778688507678028</v>
      </c>
      <c r="K77" s="16">
        <v>0.92379374276134896</v>
      </c>
      <c r="L77" s="16">
        <v>1.7401577458584869</v>
      </c>
      <c r="M77" s="59"/>
    </row>
    <row r="78" spans="2:13" ht="12.75" customHeight="1" x14ac:dyDescent="0.25">
      <c r="B78" s="254"/>
      <c r="C78" s="60" t="s">
        <v>40</v>
      </c>
      <c r="D78" s="49">
        <v>58.00096352379154</v>
      </c>
      <c r="E78" s="16">
        <v>58.234427167897742</v>
      </c>
      <c r="F78" s="16">
        <v>65.527314105798411</v>
      </c>
      <c r="G78" s="16">
        <v>50.259317860771404</v>
      </c>
      <c r="H78" s="16">
        <v>68.700091140358566</v>
      </c>
      <c r="I78" s="16">
        <v>60.760813645022616</v>
      </c>
      <c r="J78" s="16">
        <v>57.002273597338849</v>
      </c>
      <c r="K78" s="16">
        <v>65.30391525516896</v>
      </c>
      <c r="L78" s="16">
        <v>56.125919566624219</v>
      </c>
      <c r="M78" s="59"/>
    </row>
    <row r="79" spans="2:13" ht="12.75" customHeight="1" x14ac:dyDescent="0.25">
      <c r="B79" s="254"/>
      <c r="C79" s="60" t="s">
        <v>149</v>
      </c>
      <c r="D79" s="49">
        <v>10.696738842660682</v>
      </c>
      <c r="E79" s="16"/>
      <c r="F79" s="16">
        <v>10.397534405021814</v>
      </c>
      <c r="G79" s="16">
        <v>13.590030447665635</v>
      </c>
      <c r="H79" s="16">
        <v>10.26379099957385</v>
      </c>
      <c r="I79" s="16">
        <v>10.004316548733135</v>
      </c>
      <c r="J79" s="16">
        <v>10.719052701326651</v>
      </c>
      <c r="K79" s="16">
        <v>9.0184722742510388</v>
      </c>
      <c r="L79" s="16">
        <v>11.127636334984171</v>
      </c>
      <c r="M79" s="59"/>
    </row>
    <row r="80" spans="2:13" ht="12.75" customHeight="1" x14ac:dyDescent="0.25">
      <c r="B80" s="254"/>
      <c r="C80" s="60" t="s">
        <v>42</v>
      </c>
      <c r="D80" s="49">
        <v>22.05071838157685</v>
      </c>
      <c r="E80" s="16"/>
      <c r="F80" s="16">
        <v>16.303497195003988</v>
      </c>
      <c r="G80" s="16">
        <v>26.613637765798604</v>
      </c>
      <c r="H80" s="16">
        <v>15.311381503700208</v>
      </c>
      <c r="I80" s="16">
        <v>20.758156842059638</v>
      </c>
      <c r="J80" s="16">
        <v>22.687624940289009</v>
      </c>
      <c r="K80" s="16">
        <v>18.652148133480697</v>
      </c>
      <c r="L80" s="16">
        <v>22.923306458438386</v>
      </c>
      <c r="M80" s="59"/>
    </row>
    <row r="81" spans="2:13" s="4" customFormat="1" ht="12.75" customHeight="1" x14ac:dyDescent="0.2">
      <c r="B81" s="198" t="s">
        <v>121</v>
      </c>
      <c r="C81" s="139" t="s">
        <v>152</v>
      </c>
      <c r="D81" s="49">
        <v>56.575378431546355</v>
      </c>
      <c r="E81" s="16">
        <v>53.113526203848991</v>
      </c>
      <c r="F81" s="16">
        <v>64.231499236945865</v>
      </c>
      <c r="G81" s="16">
        <v>50.149073065688732</v>
      </c>
      <c r="H81" s="16">
        <v>67.484952842212223</v>
      </c>
      <c r="I81" s="16">
        <v>59.392068651208064</v>
      </c>
      <c r="J81" s="16">
        <v>55.553223747190486</v>
      </c>
      <c r="K81" s="16">
        <v>63.70109868874215</v>
      </c>
      <c r="L81" s="16">
        <v>54.745838924758047</v>
      </c>
    </row>
    <row r="82" spans="2:13" s="4" customFormat="1" ht="12.75" customHeight="1" x14ac:dyDescent="0.2">
      <c r="B82" s="198"/>
      <c r="C82" s="139" t="s">
        <v>114</v>
      </c>
      <c r="D82" s="49">
        <v>4.7836651573521909</v>
      </c>
      <c r="E82" s="16" t="s">
        <v>141</v>
      </c>
      <c r="F82" s="16">
        <v>3.6154366731456471</v>
      </c>
      <c r="G82" s="16">
        <v>4.6533767638168282</v>
      </c>
      <c r="H82" s="16">
        <v>3.8434083212008336</v>
      </c>
      <c r="I82" s="16">
        <v>5.0798508012863692</v>
      </c>
      <c r="J82" s="16">
        <v>4.8815317239980853</v>
      </c>
      <c r="K82" s="16">
        <v>3.7621169641938139</v>
      </c>
      <c r="L82" s="16">
        <v>5.0459492086496738</v>
      </c>
    </row>
    <row r="83" spans="2:13" s="4" customFormat="1" ht="12.75" customHeight="1" x14ac:dyDescent="0.2">
      <c r="B83" s="198"/>
      <c r="C83" s="139" t="s">
        <v>153</v>
      </c>
      <c r="D83" s="49">
        <v>5.7486016237076729</v>
      </c>
      <c r="E83" s="16" t="s">
        <v>141</v>
      </c>
      <c r="F83" s="16">
        <v>4.4575409977743163</v>
      </c>
      <c r="G83" s="16" t="s">
        <v>141</v>
      </c>
      <c r="H83" s="16">
        <v>4.4179290778634597</v>
      </c>
      <c r="I83" s="16">
        <v>4.4585482115989556</v>
      </c>
      <c r="J83" s="16">
        <v>5.8403161384654885</v>
      </c>
      <c r="K83" s="16">
        <v>4.7382820708672879</v>
      </c>
      <c r="L83" s="16">
        <v>6.0080027045364952</v>
      </c>
    </row>
    <row r="84" spans="2:13" s="4" customFormat="1" ht="12.75" customHeight="1" x14ac:dyDescent="0.2">
      <c r="B84" s="198"/>
      <c r="C84" s="139" t="s">
        <v>115</v>
      </c>
      <c r="D84" s="49">
        <v>9.5161531220546269</v>
      </c>
      <c r="E84" s="16" t="s">
        <v>141</v>
      </c>
      <c r="F84" s="16">
        <v>7.4820050433077672</v>
      </c>
      <c r="G84" s="16">
        <v>9.2180819718322518</v>
      </c>
      <c r="H84" s="16">
        <v>7.1757656519952331</v>
      </c>
      <c r="I84" s="16">
        <v>9.048578642729538</v>
      </c>
      <c r="J84" s="16">
        <v>9.7767286532249766</v>
      </c>
      <c r="K84" s="16">
        <v>6.8828388871189086</v>
      </c>
      <c r="L84" s="16">
        <v>10.192260554385282</v>
      </c>
    </row>
    <row r="85" spans="2:13" s="4" customFormat="1" ht="12.75" customHeight="1" x14ac:dyDescent="0.2">
      <c r="B85" s="198"/>
      <c r="C85" s="139" t="s">
        <v>116</v>
      </c>
      <c r="D85" s="49">
        <v>0.92583939202432564</v>
      </c>
      <c r="E85" s="16" t="s">
        <v>141</v>
      </c>
      <c r="F85" s="16">
        <v>0.63723590899595473</v>
      </c>
      <c r="G85" s="16" t="s">
        <v>141</v>
      </c>
      <c r="H85" s="16" t="s">
        <v>141</v>
      </c>
      <c r="I85" s="16" t="s">
        <v>141</v>
      </c>
      <c r="J85" s="16">
        <v>0.99764674840524936</v>
      </c>
      <c r="K85" s="16">
        <v>0.48496808184144702</v>
      </c>
      <c r="L85" s="16">
        <v>1.0390337710169704</v>
      </c>
    </row>
    <row r="86" spans="2:13" s="4" customFormat="1" ht="12.75" customHeight="1" x14ac:dyDescent="0.2">
      <c r="B86" s="198"/>
      <c r="C86" s="139" t="s">
        <v>117</v>
      </c>
      <c r="D86" s="49">
        <v>0.83467136790111374</v>
      </c>
      <c r="E86" s="16" t="s">
        <v>141</v>
      </c>
      <c r="F86" s="16" t="s">
        <v>141</v>
      </c>
      <c r="G86" s="16" t="s">
        <v>141</v>
      </c>
      <c r="H86" s="16" t="s">
        <v>141</v>
      </c>
      <c r="I86" s="16" t="s">
        <v>141</v>
      </c>
      <c r="J86" s="16">
        <v>0.83301509209039848</v>
      </c>
      <c r="K86" s="16">
        <v>0.77285872598894489</v>
      </c>
      <c r="L86" s="16">
        <v>0.85054185766428991</v>
      </c>
    </row>
    <row r="87" spans="2:13" s="4" customFormat="1" ht="12.75" customHeight="1" x14ac:dyDescent="0.2">
      <c r="B87" s="198"/>
      <c r="C87" s="139" t="s">
        <v>118</v>
      </c>
      <c r="D87" s="49">
        <v>16.549560309261597</v>
      </c>
      <c r="E87" s="16" t="s">
        <v>141</v>
      </c>
      <c r="F87" s="16">
        <v>13.406998682585444</v>
      </c>
      <c r="G87" s="16">
        <v>21.255791383608621</v>
      </c>
      <c r="H87" s="16">
        <v>12.444358539537635</v>
      </c>
      <c r="I87" s="16">
        <v>17.351530483501147</v>
      </c>
      <c r="J87" s="16">
        <v>16.862185455476812</v>
      </c>
      <c r="K87" s="16">
        <v>15.161514336740908</v>
      </c>
      <c r="L87" s="16">
        <v>16.905943222468959</v>
      </c>
    </row>
    <row r="88" spans="2:13" s="4" customFormat="1" ht="12.75" customHeight="1" x14ac:dyDescent="0.2">
      <c r="B88" s="198"/>
      <c r="C88" s="139" t="s">
        <v>119</v>
      </c>
      <c r="D88" s="49">
        <v>3.125200122976278</v>
      </c>
      <c r="E88" s="16" t="s">
        <v>141</v>
      </c>
      <c r="F88" s="16">
        <v>3.1429523920947391</v>
      </c>
      <c r="G88" s="16" t="s">
        <v>141</v>
      </c>
      <c r="H88" s="16">
        <v>1.7439463405285509</v>
      </c>
      <c r="I88" s="16" t="s">
        <v>141</v>
      </c>
      <c r="J88" s="16">
        <v>3.2722115677522723</v>
      </c>
      <c r="K88" s="16">
        <v>2.5906210729925565</v>
      </c>
      <c r="L88" s="16">
        <v>3.2624541065939985</v>
      </c>
    </row>
    <row r="89" spans="2:13" s="4" customFormat="1" ht="12.75" customHeight="1" x14ac:dyDescent="0.2">
      <c r="B89" s="198"/>
      <c r="C89" s="139" t="s">
        <v>120</v>
      </c>
      <c r="D89" s="49">
        <v>1.940930473180871</v>
      </c>
      <c r="E89" s="16" t="s">
        <v>141</v>
      </c>
      <c r="F89" s="16">
        <v>2.1985478954862256</v>
      </c>
      <c r="G89" s="16" t="s">
        <v>141</v>
      </c>
      <c r="H89" s="16">
        <v>2.1353337548799858</v>
      </c>
      <c r="I89" s="16" t="s">
        <v>141</v>
      </c>
      <c r="J89" s="16">
        <v>1.9831408734009273</v>
      </c>
      <c r="K89" s="16">
        <v>1.9057011715132477</v>
      </c>
      <c r="L89" s="16">
        <v>1.9499756499308352</v>
      </c>
    </row>
    <row r="90" spans="2:13" s="4" customFormat="1" ht="12.75" customHeight="1" x14ac:dyDescent="0.2">
      <c r="B90" s="187" t="s">
        <v>193</v>
      </c>
      <c r="C90" s="157" t="s">
        <v>190</v>
      </c>
      <c r="D90" s="49">
        <v>9.085014613047786</v>
      </c>
      <c r="E90" s="16">
        <v>11.043767526012893</v>
      </c>
      <c r="F90" s="16">
        <v>7.6783754534890267</v>
      </c>
      <c r="G90" s="16">
        <v>9.8681083006017669</v>
      </c>
      <c r="H90" s="16">
        <v>6.1416538664952576</v>
      </c>
      <c r="I90" s="16">
        <v>7.5910749270482416</v>
      </c>
      <c r="J90" s="16">
        <v>9.3698592292249341</v>
      </c>
      <c r="K90" s="16">
        <v>7.2708314864199295</v>
      </c>
      <c r="L90" s="16">
        <v>9.5508088882804731</v>
      </c>
    </row>
    <row r="91" spans="2:13" s="4" customFormat="1" ht="12.75" customHeight="1" x14ac:dyDescent="0.2">
      <c r="B91" s="188"/>
      <c r="C91" s="157" t="s">
        <v>191</v>
      </c>
      <c r="D91" s="49">
        <v>63.880519975507333</v>
      </c>
      <c r="E91" s="16">
        <v>62.925564616156336</v>
      </c>
      <c r="F91" s="16">
        <v>72.218121139639294</v>
      </c>
      <c r="G91" s="16">
        <v>61.639391686687809</v>
      </c>
      <c r="H91" s="16">
        <v>72.55112433229823</v>
      </c>
      <c r="I91" s="16">
        <v>65.117393633195164</v>
      </c>
      <c r="J91" s="16">
        <v>62.933545581883287</v>
      </c>
      <c r="K91" s="16">
        <v>70.15328783434741</v>
      </c>
      <c r="L91" s="16">
        <v>62.269977293443624</v>
      </c>
    </row>
    <row r="92" spans="2:13" s="4" customFormat="1" ht="12.75" customHeight="1" x14ac:dyDescent="0.2">
      <c r="B92" s="189"/>
      <c r="C92" s="157" t="s">
        <v>192</v>
      </c>
      <c r="D92" s="49">
        <v>27.034465411449904</v>
      </c>
      <c r="E92" s="16" t="s">
        <v>141</v>
      </c>
      <c r="F92" s="16">
        <v>20.103503406871724</v>
      </c>
      <c r="G92" s="16">
        <v>28.492500012710416</v>
      </c>
      <c r="H92" s="16">
        <v>21.307221801206492</v>
      </c>
      <c r="I92" s="16">
        <v>27.291531439756572</v>
      </c>
      <c r="J92" s="16">
        <v>27.696595188896723</v>
      </c>
      <c r="K92" s="16">
        <v>22.575880679231904</v>
      </c>
      <c r="L92" s="16">
        <v>28.179213818280864</v>
      </c>
    </row>
    <row r="93" spans="2:13" ht="12.75" customHeight="1" x14ac:dyDescent="0.25">
      <c r="B93" s="115"/>
      <c r="C93" s="62"/>
      <c r="D93" s="3"/>
      <c r="E93" s="3"/>
      <c r="F93" s="3"/>
      <c r="G93" s="3"/>
      <c r="H93" s="3"/>
      <c r="I93" s="3"/>
      <c r="J93" s="3"/>
      <c r="K93" s="3"/>
      <c r="L93" s="3"/>
    </row>
    <row r="94" spans="2:13" ht="27" customHeight="1" x14ac:dyDescent="0.25">
      <c r="B94" s="259" t="s">
        <v>46</v>
      </c>
      <c r="C94" s="259"/>
      <c r="D94" s="265" t="s">
        <v>0</v>
      </c>
      <c r="E94" s="260" t="s">
        <v>97</v>
      </c>
      <c r="F94" s="262"/>
      <c r="G94" s="262"/>
      <c r="H94" s="262"/>
      <c r="I94" s="262"/>
      <c r="J94" s="261"/>
      <c r="K94" s="260" t="s">
        <v>98</v>
      </c>
      <c r="L94" s="261"/>
    </row>
    <row r="95" spans="2:13" ht="48" x14ac:dyDescent="0.25">
      <c r="B95" s="259"/>
      <c r="C95" s="259"/>
      <c r="D95" s="265"/>
      <c r="E95" s="61" t="s">
        <v>94</v>
      </c>
      <c r="F95" s="61" t="s">
        <v>101</v>
      </c>
      <c r="G95" s="61" t="s">
        <v>96</v>
      </c>
      <c r="H95" s="61" t="s">
        <v>95</v>
      </c>
      <c r="I95" s="61" t="s">
        <v>102</v>
      </c>
      <c r="J95" s="61" t="s">
        <v>93</v>
      </c>
      <c r="K95" s="61" t="s">
        <v>68</v>
      </c>
      <c r="L95" s="61" t="s">
        <v>69</v>
      </c>
      <c r="M95" s="59"/>
    </row>
    <row r="96" spans="2:13" ht="12.75" customHeight="1" x14ac:dyDescent="0.25">
      <c r="B96" s="254" t="s">
        <v>2</v>
      </c>
      <c r="C96" s="63" t="s">
        <v>0</v>
      </c>
      <c r="D96" s="40">
        <v>5792</v>
      </c>
      <c r="E96" s="40">
        <v>32</v>
      </c>
      <c r="F96" s="40">
        <v>218</v>
      </c>
      <c r="G96" s="40">
        <v>111</v>
      </c>
      <c r="H96" s="40">
        <v>284</v>
      </c>
      <c r="I96" s="40">
        <v>194</v>
      </c>
      <c r="J96" s="40">
        <v>4953</v>
      </c>
      <c r="K96" s="40">
        <v>1113</v>
      </c>
      <c r="L96" s="40">
        <v>4679</v>
      </c>
      <c r="M96" s="59"/>
    </row>
    <row r="97" spans="2:13" ht="12.75" customHeight="1" x14ac:dyDescent="0.25">
      <c r="B97" s="254"/>
      <c r="C97" s="60" t="s">
        <v>3</v>
      </c>
      <c r="D97" s="40">
        <v>2768</v>
      </c>
      <c r="E97" s="2">
        <v>12</v>
      </c>
      <c r="F97" s="2">
        <v>101</v>
      </c>
      <c r="G97" s="2">
        <v>67</v>
      </c>
      <c r="H97" s="2">
        <v>112</v>
      </c>
      <c r="I97" s="2">
        <v>74</v>
      </c>
      <c r="J97" s="2">
        <v>2402</v>
      </c>
      <c r="K97" s="2">
        <v>490</v>
      </c>
      <c r="L97" s="2">
        <v>2278</v>
      </c>
      <c r="M97" s="59"/>
    </row>
    <row r="98" spans="2:13" ht="12.75" customHeight="1" x14ac:dyDescent="0.25">
      <c r="B98" s="254"/>
      <c r="C98" s="60" t="s">
        <v>4</v>
      </c>
      <c r="D98" s="40">
        <v>3024</v>
      </c>
      <c r="E98" s="2">
        <v>20</v>
      </c>
      <c r="F98" s="2">
        <v>117</v>
      </c>
      <c r="G98" s="2">
        <v>44</v>
      </c>
      <c r="H98" s="2">
        <v>172</v>
      </c>
      <c r="I98" s="2">
        <v>120</v>
      </c>
      <c r="J98" s="2">
        <v>2551</v>
      </c>
      <c r="K98" s="2">
        <v>623</v>
      </c>
      <c r="L98" s="2">
        <v>2401</v>
      </c>
      <c r="M98" s="59"/>
    </row>
    <row r="99" spans="2:13" ht="12.75" customHeight="1" x14ac:dyDescent="0.25">
      <c r="B99" s="254" t="s">
        <v>34</v>
      </c>
      <c r="C99" s="60" t="s">
        <v>35</v>
      </c>
      <c r="D99" s="40">
        <v>2660</v>
      </c>
      <c r="E99" s="2">
        <v>19</v>
      </c>
      <c r="F99" s="2">
        <v>179</v>
      </c>
      <c r="G99" s="2">
        <v>36</v>
      </c>
      <c r="H99" s="2">
        <v>33</v>
      </c>
      <c r="I99" s="2">
        <v>40</v>
      </c>
      <c r="J99" s="2">
        <v>2353</v>
      </c>
      <c r="K99" s="2">
        <v>308</v>
      </c>
      <c r="L99" s="2">
        <v>2352</v>
      </c>
      <c r="M99" s="59"/>
    </row>
    <row r="100" spans="2:13" ht="12.75" customHeight="1" x14ac:dyDescent="0.25">
      <c r="B100" s="254"/>
      <c r="C100" s="60" t="s">
        <v>36</v>
      </c>
      <c r="D100" s="40">
        <v>1285</v>
      </c>
      <c r="E100" s="2">
        <v>1</v>
      </c>
      <c r="F100" s="2">
        <v>26</v>
      </c>
      <c r="G100" s="2">
        <v>42</v>
      </c>
      <c r="H100" s="2">
        <v>121</v>
      </c>
      <c r="I100" s="2">
        <v>34</v>
      </c>
      <c r="J100" s="2">
        <v>1061</v>
      </c>
      <c r="K100" s="2">
        <v>248</v>
      </c>
      <c r="L100" s="2">
        <v>1037</v>
      </c>
      <c r="M100" s="59"/>
    </row>
    <row r="101" spans="2:13" ht="12.75" customHeight="1" x14ac:dyDescent="0.25">
      <c r="B101" s="254"/>
      <c r="C101" s="60" t="s">
        <v>9</v>
      </c>
      <c r="D101" s="40">
        <v>1847</v>
      </c>
      <c r="E101" s="2">
        <v>12</v>
      </c>
      <c r="F101" s="2">
        <v>13</v>
      </c>
      <c r="G101" s="2">
        <v>33</v>
      </c>
      <c r="H101" s="2">
        <v>130</v>
      </c>
      <c r="I101" s="2">
        <v>120</v>
      </c>
      <c r="J101" s="2">
        <v>1539</v>
      </c>
      <c r="K101" s="2">
        <v>557</v>
      </c>
      <c r="L101" s="2">
        <v>1290</v>
      </c>
      <c r="M101" s="59"/>
    </row>
    <row r="102" spans="2:13" ht="12.75" customHeight="1" x14ac:dyDescent="0.25">
      <c r="B102" s="254" t="s">
        <v>10</v>
      </c>
      <c r="C102" s="60" t="s">
        <v>5</v>
      </c>
      <c r="D102" s="40">
        <v>964</v>
      </c>
      <c r="E102" s="2">
        <v>15</v>
      </c>
      <c r="F102" s="2">
        <v>194</v>
      </c>
      <c r="G102" s="2">
        <v>88</v>
      </c>
      <c r="H102" s="2">
        <v>207</v>
      </c>
      <c r="I102" s="2">
        <v>40</v>
      </c>
      <c r="J102" s="2">
        <v>420</v>
      </c>
      <c r="K102" s="2">
        <v>447</v>
      </c>
      <c r="L102" s="2">
        <v>517</v>
      </c>
      <c r="M102" s="59"/>
    </row>
    <row r="103" spans="2:13" ht="12.75" customHeight="1" x14ac:dyDescent="0.25">
      <c r="B103" s="254"/>
      <c r="C103" s="60" t="s">
        <v>6</v>
      </c>
      <c r="D103" s="40">
        <v>1488</v>
      </c>
      <c r="E103" s="2">
        <v>8</v>
      </c>
      <c r="F103" s="2">
        <v>16</v>
      </c>
      <c r="G103" s="2">
        <v>16</v>
      </c>
      <c r="H103" s="2">
        <v>57</v>
      </c>
      <c r="I103" s="2">
        <v>66</v>
      </c>
      <c r="J103" s="2">
        <v>1325</v>
      </c>
      <c r="K103" s="2">
        <v>328</v>
      </c>
      <c r="L103" s="2">
        <v>1160</v>
      </c>
      <c r="M103" s="59"/>
    </row>
    <row r="104" spans="2:13" ht="12.75" customHeight="1" x14ac:dyDescent="0.25">
      <c r="B104" s="254"/>
      <c r="C104" s="60" t="s">
        <v>7</v>
      </c>
      <c r="D104" s="40">
        <v>1709</v>
      </c>
      <c r="E104" s="2">
        <v>5</v>
      </c>
      <c r="F104" s="2">
        <v>7</v>
      </c>
      <c r="G104" s="2">
        <v>7</v>
      </c>
      <c r="H104" s="2">
        <v>15</v>
      </c>
      <c r="I104" s="2">
        <v>59</v>
      </c>
      <c r="J104" s="2">
        <v>1616</v>
      </c>
      <c r="K104" s="2">
        <v>244</v>
      </c>
      <c r="L104" s="2">
        <v>1465</v>
      </c>
      <c r="M104" s="59"/>
    </row>
    <row r="105" spans="2:13" ht="12.75" customHeight="1" x14ac:dyDescent="0.25">
      <c r="B105" s="254"/>
      <c r="C105" s="60" t="s">
        <v>8</v>
      </c>
      <c r="D105" s="40">
        <v>1631</v>
      </c>
      <c r="E105" s="2">
        <v>4</v>
      </c>
      <c r="F105" s="2">
        <v>1</v>
      </c>
      <c r="G105" s="2">
        <v>0</v>
      </c>
      <c r="H105" s="2">
        <v>5</v>
      </c>
      <c r="I105" s="2">
        <v>29</v>
      </c>
      <c r="J105" s="2">
        <v>1592</v>
      </c>
      <c r="K105" s="2">
        <v>94</v>
      </c>
      <c r="L105" s="2">
        <v>1537</v>
      </c>
      <c r="M105" s="59"/>
    </row>
    <row r="106" spans="2:13" ht="12.75" customHeight="1" x14ac:dyDescent="0.25">
      <c r="B106" s="254" t="s">
        <v>37</v>
      </c>
      <c r="C106" s="60" t="s">
        <v>38</v>
      </c>
      <c r="D106" s="40">
        <v>732</v>
      </c>
      <c r="E106" s="2">
        <v>4</v>
      </c>
      <c r="F106" s="2">
        <v>26</v>
      </c>
      <c r="G106" s="2">
        <v>13</v>
      </c>
      <c r="H106" s="2">
        <v>29</v>
      </c>
      <c r="I106" s="2">
        <v>21</v>
      </c>
      <c r="J106" s="2">
        <v>639</v>
      </c>
      <c r="K106" s="2">
        <v>121</v>
      </c>
      <c r="L106" s="2">
        <v>611</v>
      </c>
      <c r="M106" s="59"/>
    </row>
    <row r="107" spans="2:13" ht="12.75" customHeight="1" x14ac:dyDescent="0.25">
      <c r="B107" s="254"/>
      <c r="C107" s="60" t="s">
        <v>39</v>
      </c>
      <c r="D107" s="40">
        <v>579</v>
      </c>
      <c r="E107" s="2">
        <v>2</v>
      </c>
      <c r="F107" s="2">
        <v>17</v>
      </c>
      <c r="G107" s="2">
        <v>10</v>
      </c>
      <c r="H107" s="2">
        <v>10</v>
      </c>
      <c r="I107" s="2">
        <v>17</v>
      </c>
      <c r="J107" s="2">
        <v>523</v>
      </c>
      <c r="K107" s="2">
        <v>72</v>
      </c>
      <c r="L107" s="2">
        <v>507</v>
      </c>
      <c r="M107" s="59"/>
    </row>
    <row r="108" spans="2:13" ht="12.75" customHeight="1" x14ac:dyDescent="0.25">
      <c r="B108" s="254"/>
      <c r="C108" s="60" t="s">
        <v>40</v>
      </c>
      <c r="D108" s="40">
        <v>2115</v>
      </c>
      <c r="E108" s="2">
        <v>14</v>
      </c>
      <c r="F108" s="2">
        <v>102</v>
      </c>
      <c r="G108" s="2">
        <v>42</v>
      </c>
      <c r="H108" s="2">
        <v>139</v>
      </c>
      <c r="I108" s="2">
        <v>83</v>
      </c>
      <c r="J108" s="2">
        <v>1735</v>
      </c>
      <c r="K108" s="2">
        <v>507</v>
      </c>
      <c r="L108" s="2">
        <v>1608</v>
      </c>
      <c r="M108" s="59"/>
    </row>
    <row r="109" spans="2:13" ht="12.75" customHeight="1" x14ac:dyDescent="0.25">
      <c r="B109" s="254"/>
      <c r="C109" s="60" t="s">
        <v>149</v>
      </c>
      <c r="D109" s="40">
        <v>1085</v>
      </c>
      <c r="E109" s="2">
        <v>4</v>
      </c>
      <c r="F109" s="2">
        <v>39</v>
      </c>
      <c r="G109" s="2">
        <v>22</v>
      </c>
      <c r="H109" s="2">
        <v>57</v>
      </c>
      <c r="I109" s="2">
        <v>35</v>
      </c>
      <c r="J109" s="2">
        <v>928</v>
      </c>
      <c r="K109" s="2">
        <v>195</v>
      </c>
      <c r="L109" s="2">
        <v>890</v>
      </c>
      <c r="M109" s="59"/>
    </row>
    <row r="110" spans="2:13" ht="12.75" customHeight="1" x14ac:dyDescent="0.25">
      <c r="B110" s="254"/>
      <c r="C110" s="60" t="s">
        <v>42</v>
      </c>
      <c r="D110" s="40">
        <v>1281</v>
      </c>
      <c r="E110" s="2">
        <v>8</v>
      </c>
      <c r="F110" s="2">
        <v>34</v>
      </c>
      <c r="G110" s="2">
        <v>24</v>
      </c>
      <c r="H110" s="2">
        <v>49</v>
      </c>
      <c r="I110" s="2">
        <v>38</v>
      </c>
      <c r="J110" s="2">
        <v>1128</v>
      </c>
      <c r="K110" s="2">
        <v>218</v>
      </c>
      <c r="L110" s="2">
        <v>1063</v>
      </c>
      <c r="M110" s="59"/>
    </row>
    <row r="111" spans="2:13" s="4" customFormat="1" ht="12.75" customHeight="1" x14ac:dyDescent="0.2">
      <c r="B111" s="198" t="s">
        <v>121</v>
      </c>
      <c r="C111" s="139" t="s">
        <v>152</v>
      </c>
      <c r="D111" s="40">
        <v>1967</v>
      </c>
      <c r="E111" s="2">
        <v>12</v>
      </c>
      <c r="F111" s="2">
        <v>95</v>
      </c>
      <c r="G111" s="2">
        <v>41</v>
      </c>
      <c r="H111" s="2">
        <v>130</v>
      </c>
      <c r="I111" s="2">
        <v>81</v>
      </c>
      <c r="J111" s="2">
        <v>1608</v>
      </c>
      <c r="K111" s="2">
        <v>478</v>
      </c>
      <c r="L111" s="2">
        <v>1489</v>
      </c>
    </row>
    <row r="112" spans="2:13" s="4" customFormat="1" ht="12.75" customHeight="1" x14ac:dyDescent="0.2">
      <c r="B112" s="198"/>
      <c r="C112" s="139" t="s">
        <v>114</v>
      </c>
      <c r="D112" s="40">
        <v>421</v>
      </c>
      <c r="E112" s="2">
        <v>4</v>
      </c>
      <c r="F112" s="2">
        <v>14</v>
      </c>
      <c r="G112" s="2">
        <v>7</v>
      </c>
      <c r="H112" s="2">
        <v>21</v>
      </c>
      <c r="I112" s="2">
        <v>15</v>
      </c>
      <c r="J112" s="2">
        <v>360</v>
      </c>
      <c r="K112" s="2">
        <v>71</v>
      </c>
      <c r="L112" s="2">
        <v>350</v>
      </c>
    </row>
    <row r="113" spans="2:12" s="4" customFormat="1" ht="12.75" customHeight="1" x14ac:dyDescent="0.2">
      <c r="B113" s="198"/>
      <c r="C113" s="139" t="s">
        <v>153</v>
      </c>
      <c r="D113" s="40">
        <v>446</v>
      </c>
      <c r="E113" s="2">
        <v>3</v>
      </c>
      <c r="F113" s="2">
        <v>16</v>
      </c>
      <c r="G113" s="2">
        <v>13</v>
      </c>
      <c r="H113" s="2">
        <v>18</v>
      </c>
      <c r="I113" s="2">
        <v>12</v>
      </c>
      <c r="J113" s="2">
        <v>384</v>
      </c>
      <c r="K113" s="2">
        <v>82</v>
      </c>
      <c r="L113" s="2">
        <v>364</v>
      </c>
    </row>
    <row r="114" spans="2:12" s="4" customFormat="1" ht="12.75" customHeight="1" x14ac:dyDescent="0.2">
      <c r="B114" s="198"/>
      <c r="C114" s="139" t="s">
        <v>115</v>
      </c>
      <c r="D114" s="40">
        <v>791</v>
      </c>
      <c r="E114" s="2">
        <v>4</v>
      </c>
      <c r="F114" s="2">
        <v>22</v>
      </c>
      <c r="G114" s="2">
        <v>12</v>
      </c>
      <c r="H114" s="2">
        <v>35</v>
      </c>
      <c r="I114" s="2">
        <v>25</v>
      </c>
      <c r="J114" s="2">
        <v>693</v>
      </c>
      <c r="K114" s="2">
        <v>122</v>
      </c>
      <c r="L114" s="2">
        <v>669</v>
      </c>
    </row>
    <row r="115" spans="2:12" s="4" customFormat="1" ht="12.75" customHeight="1" x14ac:dyDescent="0.2">
      <c r="B115" s="198"/>
      <c r="C115" s="139" t="s">
        <v>116</v>
      </c>
      <c r="D115" s="40">
        <v>401</v>
      </c>
      <c r="E115" s="2">
        <v>1</v>
      </c>
      <c r="F115" s="2">
        <v>12</v>
      </c>
      <c r="G115" s="2">
        <v>8</v>
      </c>
      <c r="H115" s="2">
        <v>6</v>
      </c>
      <c r="I115" s="2">
        <v>9</v>
      </c>
      <c r="J115" s="2">
        <v>365</v>
      </c>
      <c r="K115" s="2">
        <v>45</v>
      </c>
      <c r="L115" s="2">
        <v>356</v>
      </c>
    </row>
    <row r="116" spans="2:12" s="4" customFormat="1" ht="12.75" customHeight="1" x14ac:dyDescent="0.2">
      <c r="B116" s="198"/>
      <c r="C116" s="139" t="s">
        <v>117</v>
      </c>
      <c r="D116" s="40">
        <v>189</v>
      </c>
      <c r="E116" s="2">
        <v>2</v>
      </c>
      <c r="F116" s="2">
        <v>6</v>
      </c>
      <c r="G116" s="2">
        <v>2</v>
      </c>
      <c r="H116" s="2">
        <v>5</v>
      </c>
      <c r="I116" s="2">
        <v>8</v>
      </c>
      <c r="J116" s="2">
        <v>166</v>
      </c>
      <c r="K116" s="2">
        <v>31</v>
      </c>
      <c r="L116" s="2">
        <v>158</v>
      </c>
    </row>
    <row r="117" spans="2:12" s="4" customFormat="1" ht="12.75" customHeight="1" x14ac:dyDescent="0.2">
      <c r="B117" s="198"/>
      <c r="C117" s="139" t="s">
        <v>118</v>
      </c>
      <c r="D117" s="40">
        <v>959</v>
      </c>
      <c r="E117" s="2">
        <v>4</v>
      </c>
      <c r="F117" s="2">
        <v>28</v>
      </c>
      <c r="G117" s="2">
        <v>19</v>
      </c>
      <c r="H117" s="2">
        <v>40</v>
      </c>
      <c r="I117" s="2">
        <v>32</v>
      </c>
      <c r="J117" s="2">
        <v>836</v>
      </c>
      <c r="K117" s="2">
        <v>178</v>
      </c>
      <c r="L117" s="2">
        <v>781</v>
      </c>
    </row>
    <row r="118" spans="2:12" s="4" customFormat="1" ht="12.75" customHeight="1" x14ac:dyDescent="0.2">
      <c r="B118" s="198"/>
      <c r="C118" s="139" t="s">
        <v>119</v>
      </c>
      <c r="D118" s="40">
        <v>332</v>
      </c>
      <c r="E118" s="2">
        <v>1</v>
      </c>
      <c r="F118" s="2">
        <v>12</v>
      </c>
      <c r="G118" s="2">
        <v>6</v>
      </c>
      <c r="H118" s="2">
        <v>10</v>
      </c>
      <c r="I118" s="2">
        <v>6</v>
      </c>
      <c r="J118" s="2">
        <v>297</v>
      </c>
      <c r="K118" s="2">
        <v>55</v>
      </c>
      <c r="L118" s="2">
        <v>277</v>
      </c>
    </row>
    <row r="119" spans="2:12" s="4" customFormat="1" ht="12.75" customHeight="1" x14ac:dyDescent="0.2">
      <c r="B119" s="198"/>
      <c r="C119" s="139" t="s">
        <v>120</v>
      </c>
      <c r="D119" s="40">
        <v>286</v>
      </c>
      <c r="E119" s="2">
        <v>1</v>
      </c>
      <c r="F119" s="2">
        <v>13</v>
      </c>
      <c r="G119" s="2">
        <v>3</v>
      </c>
      <c r="H119" s="2">
        <v>19</v>
      </c>
      <c r="I119" s="2">
        <v>6</v>
      </c>
      <c r="J119" s="2">
        <v>244</v>
      </c>
      <c r="K119" s="2">
        <v>51</v>
      </c>
      <c r="L119" s="2">
        <v>235</v>
      </c>
    </row>
    <row r="120" spans="2:12" s="4" customFormat="1" ht="12.75" customHeight="1" x14ac:dyDescent="0.2">
      <c r="B120" s="187" t="s">
        <v>193</v>
      </c>
      <c r="C120" s="157" t="s">
        <v>190</v>
      </c>
      <c r="D120" s="40">
        <v>1140</v>
      </c>
      <c r="E120" s="2">
        <v>11</v>
      </c>
      <c r="F120" s="2">
        <v>39</v>
      </c>
      <c r="G120" s="2">
        <v>24</v>
      </c>
      <c r="H120" s="2">
        <v>42</v>
      </c>
      <c r="I120" s="2">
        <v>32</v>
      </c>
      <c r="J120" s="2">
        <v>992</v>
      </c>
      <c r="K120" s="2">
        <v>187</v>
      </c>
      <c r="L120" s="2">
        <v>953</v>
      </c>
    </row>
    <row r="121" spans="2:12" s="4" customFormat="1" ht="12.75" customHeight="1" x14ac:dyDescent="0.2">
      <c r="B121" s="188"/>
      <c r="C121" s="157" t="s">
        <v>191</v>
      </c>
      <c r="D121" s="40">
        <v>3054</v>
      </c>
      <c r="E121" s="2">
        <v>13</v>
      </c>
      <c r="F121" s="2">
        <v>137</v>
      </c>
      <c r="G121" s="2">
        <v>61</v>
      </c>
      <c r="H121" s="2">
        <v>172</v>
      </c>
      <c r="I121" s="2">
        <v>111</v>
      </c>
      <c r="J121" s="2">
        <v>2560</v>
      </c>
      <c r="K121" s="2">
        <v>658</v>
      </c>
      <c r="L121" s="2">
        <v>2396</v>
      </c>
    </row>
    <row r="122" spans="2:12" s="4" customFormat="1" ht="12.75" customHeight="1" x14ac:dyDescent="0.2">
      <c r="B122" s="189"/>
      <c r="C122" s="157" t="s">
        <v>192</v>
      </c>
      <c r="D122" s="40">
        <v>1598</v>
      </c>
      <c r="E122" s="2">
        <v>8</v>
      </c>
      <c r="F122" s="2">
        <v>42</v>
      </c>
      <c r="G122" s="2">
        <v>26</v>
      </c>
      <c r="H122" s="2">
        <v>70</v>
      </c>
      <c r="I122" s="2">
        <v>51</v>
      </c>
      <c r="J122" s="2">
        <v>1401</v>
      </c>
      <c r="K122" s="2">
        <v>268</v>
      </c>
      <c r="L122" s="2">
        <v>1330</v>
      </c>
    </row>
  </sheetData>
  <mergeCells count="40">
    <mergeCell ref="B69:B71"/>
    <mergeCell ref="B72:B75"/>
    <mergeCell ref="K64:L64"/>
    <mergeCell ref="E94:J94"/>
    <mergeCell ref="K94:L94"/>
    <mergeCell ref="D94:D95"/>
    <mergeCell ref="D64:D65"/>
    <mergeCell ref="E64:J64"/>
    <mergeCell ref="K3:L3"/>
    <mergeCell ref="E34:J34"/>
    <mergeCell ref="K34:L34"/>
    <mergeCell ref="D34:D35"/>
    <mergeCell ref="B66:B68"/>
    <mergeCell ref="B3:C4"/>
    <mergeCell ref="B5:B7"/>
    <mergeCell ref="B8:B10"/>
    <mergeCell ref="E3:J3"/>
    <mergeCell ref="D3:D4"/>
    <mergeCell ref="B36:B38"/>
    <mergeCell ref="B39:B41"/>
    <mergeCell ref="B42:B45"/>
    <mergeCell ref="B46:B50"/>
    <mergeCell ref="B11:B14"/>
    <mergeCell ref="B15:B19"/>
    <mergeCell ref="B29:B31"/>
    <mergeCell ref="B60:B62"/>
    <mergeCell ref="B90:B92"/>
    <mergeCell ref="B120:B122"/>
    <mergeCell ref="B20:B28"/>
    <mergeCell ref="B51:B59"/>
    <mergeCell ref="B81:B89"/>
    <mergeCell ref="B111:B119"/>
    <mergeCell ref="B96:B98"/>
    <mergeCell ref="B99:B101"/>
    <mergeCell ref="B102:B105"/>
    <mergeCell ref="B106:B110"/>
    <mergeCell ref="B76:B80"/>
    <mergeCell ref="B34:C35"/>
    <mergeCell ref="B64:C65"/>
    <mergeCell ref="B94:C95"/>
  </mergeCells>
  <conditionalFormatting sqref="E97:L110">
    <cfRule type="cellIs" dxfId="4" priority="13" operator="lessThan">
      <formula>10</formula>
    </cfRule>
  </conditionalFormatting>
  <conditionalFormatting sqref="E111:L119">
    <cfRule type="cellIs" dxfId="3" priority="4" operator="lessThan">
      <formula>10</formula>
    </cfRule>
  </conditionalFormatting>
  <conditionalFormatting sqref="D111:L119">
    <cfRule type="cellIs" dxfId="2" priority="3" operator="lessThan">
      <formula>10</formula>
    </cfRule>
  </conditionalFormatting>
  <conditionalFormatting sqref="E120:L122">
    <cfRule type="cellIs" dxfId="1" priority="2" operator="lessThan">
      <formula>10</formula>
    </cfRule>
  </conditionalFormatting>
  <conditionalFormatting sqref="D120:L122">
    <cfRule type="cellIs" dxfId="0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5"/>
  <sheetViews>
    <sheetView topLeftCell="F1" zoomScaleNormal="100" workbookViewId="0">
      <pane ySplit="4" topLeftCell="A5" activePane="bottomLeft" state="frozen"/>
      <selection activeCell="B29" sqref="B29:C32"/>
      <selection pane="bottomLeft" activeCell="AB5" sqref="AB5"/>
    </sheetView>
  </sheetViews>
  <sheetFormatPr baseColWidth="10" defaultRowHeight="12.75" customHeight="1" x14ac:dyDescent="0.2"/>
  <cols>
    <col min="1" max="1" width="2.85546875" style="4" customWidth="1"/>
    <col min="2" max="2" width="10.140625" style="97" customWidth="1"/>
    <col min="3" max="3" width="31" style="4" customWidth="1"/>
    <col min="4" max="4" width="10.42578125" style="4" bestFit="1" customWidth="1"/>
    <col min="5" max="7" width="9" style="4" bestFit="1" customWidth="1"/>
    <col min="8" max="9" width="10" style="4" bestFit="1" customWidth="1"/>
    <col min="10" max="12" width="9" style="4" bestFit="1" customWidth="1"/>
    <col min="13" max="14" width="10" style="4" bestFit="1" customWidth="1"/>
    <col min="15" max="18" width="9" style="4" bestFit="1" customWidth="1"/>
    <col min="19" max="19" width="10" style="4" bestFit="1" customWidth="1"/>
    <col min="20" max="23" width="9" style="4" bestFit="1" customWidth="1"/>
    <col min="24" max="24" width="10" style="4" bestFit="1" customWidth="1"/>
    <col min="25" max="25" width="1.85546875" style="4" customWidth="1"/>
    <col min="26" max="26" width="23.7109375" style="4" customWidth="1"/>
    <col min="27" max="27" width="2.7109375" style="4" customWidth="1"/>
    <col min="28" max="16384" width="11.42578125" style="4"/>
  </cols>
  <sheetData>
    <row r="1" spans="2:28" ht="21.75" customHeight="1" x14ac:dyDescent="0.2"/>
    <row r="2" spans="2:28" ht="12.75" customHeight="1" x14ac:dyDescent="0.25">
      <c r="B2" s="109" t="s">
        <v>134</v>
      </c>
    </row>
    <row r="3" spans="2:28" s="6" customFormat="1" ht="18" customHeight="1" x14ac:dyDescent="0.25">
      <c r="B3" s="208" t="s">
        <v>45</v>
      </c>
      <c r="C3" s="208"/>
      <c r="D3" s="207" t="s">
        <v>0</v>
      </c>
      <c r="E3" s="204" t="s">
        <v>47</v>
      </c>
      <c r="F3" s="205"/>
      <c r="G3" s="205"/>
      <c r="H3" s="205"/>
      <c r="I3" s="206"/>
      <c r="J3" s="209" t="s">
        <v>48</v>
      </c>
      <c r="K3" s="209"/>
      <c r="L3" s="209"/>
      <c r="M3" s="209"/>
      <c r="N3" s="209"/>
      <c r="O3" s="209" t="s">
        <v>49</v>
      </c>
      <c r="P3" s="209"/>
      <c r="Q3" s="209"/>
      <c r="R3" s="209"/>
      <c r="S3" s="209"/>
      <c r="T3" s="209" t="s">
        <v>50</v>
      </c>
      <c r="U3" s="209"/>
      <c r="V3" s="209"/>
      <c r="W3" s="209"/>
      <c r="X3" s="209"/>
      <c r="Y3" s="145"/>
      <c r="Z3" s="210" t="s">
        <v>154</v>
      </c>
    </row>
    <row r="4" spans="2:28" s="6" customFormat="1" ht="24.75" customHeight="1" x14ac:dyDescent="0.25">
      <c r="B4" s="208"/>
      <c r="C4" s="208"/>
      <c r="D4" s="207"/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17" t="s">
        <v>15</v>
      </c>
      <c r="P4" s="17" t="s">
        <v>16</v>
      </c>
      <c r="Q4" s="17" t="s">
        <v>17</v>
      </c>
      <c r="R4" s="17" t="s">
        <v>18</v>
      </c>
      <c r="S4" s="17" t="s">
        <v>19</v>
      </c>
      <c r="T4" s="17" t="s">
        <v>15</v>
      </c>
      <c r="U4" s="17" t="s">
        <v>16</v>
      </c>
      <c r="V4" s="17" t="s">
        <v>17</v>
      </c>
      <c r="W4" s="17" t="s">
        <v>18</v>
      </c>
      <c r="X4" s="17" t="s">
        <v>19</v>
      </c>
      <c r="Y4" s="145"/>
      <c r="Z4" s="211"/>
    </row>
    <row r="5" spans="2:28" ht="12.75" customHeight="1" x14ac:dyDescent="0.2">
      <c r="B5" s="203" t="s">
        <v>2</v>
      </c>
      <c r="C5" s="73" t="s">
        <v>0</v>
      </c>
      <c r="D5" s="40">
        <v>546332.97670997248</v>
      </c>
      <c r="E5" s="40">
        <v>70520.249470000097</v>
      </c>
      <c r="F5" s="40">
        <v>23220.04607</v>
      </c>
      <c r="G5" s="40">
        <v>57080.172600000042</v>
      </c>
      <c r="H5" s="40">
        <v>170017.10180000018</v>
      </c>
      <c r="I5" s="40">
        <v>225495.40677000114</v>
      </c>
      <c r="J5" s="40">
        <v>62702.789669999991</v>
      </c>
      <c r="K5" s="40">
        <v>15515.183949999999</v>
      </c>
      <c r="L5" s="40">
        <v>41222.931540000041</v>
      </c>
      <c r="M5" s="40">
        <v>138711.23967000097</v>
      </c>
      <c r="N5" s="40">
        <v>288180.83187999699</v>
      </c>
      <c r="O5" s="40">
        <v>61611.752290000019</v>
      </c>
      <c r="P5" s="40">
        <v>22925.511770000001</v>
      </c>
      <c r="Q5" s="40">
        <v>34089.127960000049</v>
      </c>
      <c r="R5" s="40">
        <v>69614.004200000258</v>
      </c>
      <c r="S5" s="40">
        <v>358092.58048998419</v>
      </c>
      <c r="T5" s="40">
        <v>55692.034460000017</v>
      </c>
      <c r="U5" s="40">
        <v>16130.574870000006</v>
      </c>
      <c r="V5" s="40">
        <v>34761.170640000026</v>
      </c>
      <c r="W5" s="40">
        <v>60541.17192000011</v>
      </c>
      <c r="X5" s="40">
        <v>379208.02481997915</v>
      </c>
      <c r="Y5" s="134"/>
      <c r="Z5" s="40">
        <f>+'T5'!D6</f>
        <v>152573.02528000064</v>
      </c>
      <c r="AB5" s="158"/>
    </row>
    <row r="6" spans="2:28" ht="12.75" customHeight="1" x14ac:dyDescent="0.2">
      <c r="B6" s="203"/>
      <c r="C6" s="15" t="s">
        <v>3</v>
      </c>
      <c r="D6" s="40">
        <v>268596.99028999632</v>
      </c>
      <c r="E6" s="2">
        <v>35239.679530000081</v>
      </c>
      <c r="F6" s="2">
        <v>11817.305839999999</v>
      </c>
      <c r="G6" s="2">
        <v>26492.921920000001</v>
      </c>
      <c r="H6" s="2">
        <v>90747.387210000714</v>
      </c>
      <c r="I6" s="2">
        <v>104299.69579000123</v>
      </c>
      <c r="J6" s="2">
        <v>31847.448920000032</v>
      </c>
      <c r="K6" s="2">
        <v>7972.6622099999995</v>
      </c>
      <c r="L6" s="2">
        <v>20416.160940000002</v>
      </c>
      <c r="M6" s="2">
        <v>71008.526410000442</v>
      </c>
      <c r="N6" s="2">
        <v>137352.19181000107</v>
      </c>
      <c r="O6" s="2">
        <v>29282.212190000031</v>
      </c>
      <c r="P6" s="2">
        <v>12552.585490000001</v>
      </c>
      <c r="Q6" s="2">
        <v>15193.715279999999</v>
      </c>
      <c r="R6" s="2">
        <v>35769.465520000071</v>
      </c>
      <c r="S6" s="2">
        <v>175799.01180999874</v>
      </c>
      <c r="T6" s="2">
        <v>26004.696690000022</v>
      </c>
      <c r="U6" s="2">
        <v>8926.9244500000023</v>
      </c>
      <c r="V6" s="2">
        <v>17232.999709999996</v>
      </c>
      <c r="W6" s="2">
        <v>31211.828949999981</v>
      </c>
      <c r="X6" s="2">
        <v>185220.54048999815</v>
      </c>
      <c r="Y6" s="134"/>
      <c r="Z6" s="2">
        <f>+'T5'!D7</f>
        <v>74257.008920000226</v>
      </c>
      <c r="AB6" s="158"/>
    </row>
    <row r="7" spans="2:28" ht="12.75" customHeight="1" x14ac:dyDescent="0.2">
      <c r="B7" s="203"/>
      <c r="C7" s="15" t="s">
        <v>4</v>
      </c>
      <c r="D7" s="40">
        <v>277735.98642000154</v>
      </c>
      <c r="E7" s="2">
        <v>35280.569940000016</v>
      </c>
      <c r="F7" s="2">
        <v>11402.740230000005</v>
      </c>
      <c r="G7" s="2">
        <v>30587.250680000019</v>
      </c>
      <c r="H7" s="2">
        <v>79269.714590000629</v>
      </c>
      <c r="I7" s="2">
        <v>121195.71098000208</v>
      </c>
      <c r="J7" s="2">
        <v>30855.340750000028</v>
      </c>
      <c r="K7" s="2">
        <v>7542.521740000001</v>
      </c>
      <c r="L7" s="2">
        <v>20806.770599999996</v>
      </c>
      <c r="M7" s="2">
        <v>67702.713259999931</v>
      </c>
      <c r="N7" s="2">
        <v>150828.64007000285</v>
      </c>
      <c r="O7" s="2">
        <v>32329.54010000002</v>
      </c>
      <c r="P7" s="2">
        <v>10372.926280000005</v>
      </c>
      <c r="Q7" s="2">
        <v>18895.412679999998</v>
      </c>
      <c r="R7" s="2">
        <v>33844.538680000005</v>
      </c>
      <c r="S7" s="2">
        <v>182293.56868000343</v>
      </c>
      <c r="T7" s="2">
        <v>29687.337770000013</v>
      </c>
      <c r="U7" s="2">
        <v>7203.6504199999999</v>
      </c>
      <c r="V7" s="2">
        <v>17528.17093</v>
      </c>
      <c r="W7" s="2">
        <v>29329.342970000005</v>
      </c>
      <c r="X7" s="2">
        <v>193987.48433000359</v>
      </c>
      <c r="Y7" s="134"/>
      <c r="Z7" s="2">
        <f>+'T5'!D8</f>
        <v>78316.016360000329</v>
      </c>
    </row>
    <row r="8" spans="2:28" ht="12.75" customHeight="1" x14ac:dyDescent="0.2">
      <c r="B8" s="203" t="s">
        <v>10</v>
      </c>
      <c r="C8" s="15" t="s">
        <v>5</v>
      </c>
      <c r="D8" s="40">
        <v>97644.995350000754</v>
      </c>
      <c r="E8" s="2">
        <v>21957.63135</v>
      </c>
      <c r="F8" s="2">
        <v>6117.5692499999968</v>
      </c>
      <c r="G8" s="2">
        <v>10299.05521000001</v>
      </c>
      <c r="H8" s="2">
        <v>26563.223909999913</v>
      </c>
      <c r="I8" s="2">
        <v>32707.515629999849</v>
      </c>
      <c r="J8" s="2">
        <v>20571.592359999999</v>
      </c>
      <c r="K8" s="2">
        <v>3499.6110600000006</v>
      </c>
      <c r="L8" s="2">
        <v>7574.0786499999922</v>
      </c>
      <c r="M8" s="2">
        <v>22724.143019999934</v>
      </c>
      <c r="N8" s="2">
        <v>43275.570260000182</v>
      </c>
      <c r="O8" s="2">
        <v>22426.405129999988</v>
      </c>
      <c r="P8" s="2">
        <v>4780.1701999999968</v>
      </c>
      <c r="Q8" s="2">
        <v>7067.1871699999938</v>
      </c>
      <c r="R8" s="2">
        <v>13106.555580000018</v>
      </c>
      <c r="S8" s="2">
        <v>50264.677270000371</v>
      </c>
      <c r="T8" s="2">
        <v>21608.070679999997</v>
      </c>
      <c r="U8" s="2">
        <v>3507.3426100000001</v>
      </c>
      <c r="V8" s="2">
        <v>5885.253439999995</v>
      </c>
      <c r="W8" s="2">
        <v>14302.760160000022</v>
      </c>
      <c r="X8" s="2">
        <v>52341.568460000395</v>
      </c>
      <c r="Y8" s="134"/>
      <c r="Z8" s="2">
        <f>+'T5'!D9</f>
        <v>39063.511830000069</v>
      </c>
    </row>
    <row r="9" spans="2:28" ht="12.75" customHeight="1" x14ac:dyDescent="0.2">
      <c r="B9" s="203"/>
      <c r="C9" s="15" t="s">
        <v>6</v>
      </c>
      <c r="D9" s="40">
        <v>139796.99341000186</v>
      </c>
      <c r="E9" s="2">
        <v>19111.099910000019</v>
      </c>
      <c r="F9" s="2">
        <v>5645.002309999998</v>
      </c>
      <c r="G9" s="2">
        <v>20039.560060000025</v>
      </c>
      <c r="H9" s="2">
        <v>41329.771400000063</v>
      </c>
      <c r="I9" s="2">
        <v>53671.55972999987</v>
      </c>
      <c r="J9" s="2">
        <v>17107.221460000008</v>
      </c>
      <c r="K9" s="2">
        <v>3756.9895700000002</v>
      </c>
      <c r="L9" s="2">
        <v>14030.189499999997</v>
      </c>
      <c r="M9" s="2">
        <v>33046.720210000138</v>
      </c>
      <c r="N9" s="2">
        <v>71855.87267000007</v>
      </c>
      <c r="O9" s="2">
        <v>18681.587090000015</v>
      </c>
      <c r="P9" s="2">
        <v>4640.8855899999999</v>
      </c>
      <c r="Q9" s="2">
        <v>11600.077430000001</v>
      </c>
      <c r="R9" s="2">
        <v>17464.927100000019</v>
      </c>
      <c r="S9" s="2">
        <v>87409.51620000074</v>
      </c>
      <c r="T9" s="2">
        <v>17055.602950000008</v>
      </c>
      <c r="U9" s="2">
        <v>4047.0904599999999</v>
      </c>
      <c r="V9" s="2">
        <v>11526.302519999997</v>
      </c>
      <c r="W9" s="2">
        <v>13692.81536000001</v>
      </c>
      <c r="X9" s="2">
        <v>93475.182120001031</v>
      </c>
      <c r="Y9" s="134"/>
      <c r="Z9" s="2">
        <f>+'T5'!D10</f>
        <v>45357.36546000003</v>
      </c>
    </row>
    <row r="10" spans="2:28" ht="12.75" customHeight="1" x14ac:dyDescent="0.2">
      <c r="B10" s="203"/>
      <c r="C10" s="15" t="s">
        <v>7</v>
      </c>
      <c r="D10" s="40">
        <v>144717.99553000063</v>
      </c>
      <c r="E10" s="2">
        <v>15251.858999999999</v>
      </c>
      <c r="F10" s="2">
        <v>7563.4095000000034</v>
      </c>
      <c r="G10" s="2">
        <v>18169.81855</v>
      </c>
      <c r="H10" s="2">
        <v>46981.344300000019</v>
      </c>
      <c r="I10" s="2">
        <v>56751.564179999943</v>
      </c>
      <c r="J10" s="2">
        <v>12648.922629999997</v>
      </c>
      <c r="K10" s="2">
        <v>5280.8435400000008</v>
      </c>
      <c r="L10" s="2">
        <v>14741.277249999997</v>
      </c>
      <c r="M10" s="2">
        <v>39315.723039999975</v>
      </c>
      <c r="N10" s="2">
        <v>72731.22907000022</v>
      </c>
      <c r="O10" s="2">
        <v>12828.194630000002</v>
      </c>
      <c r="P10" s="2">
        <v>7873.8568700000014</v>
      </c>
      <c r="Q10" s="2">
        <v>10795.207900000005</v>
      </c>
      <c r="R10" s="2">
        <v>21051.210039999994</v>
      </c>
      <c r="S10" s="2">
        <v>92169.526090001047</v>
      </c>
      <c r="T10" s="2">
        <v>9661.9642300000032</v>
      </c>
      <c r="U10" s="2">
        <v>5636.2784700000011</v>
      </c>
      <c r="V10" s="2">
        <v>13204.094779999998</v>
      </c>
      <c r="W10" s="2">
        <v>17508.001569999989</v>
      </c>
      <c r="X10" s="2">
        <v>98707.656480001388</v>
      </c>
      <c r="Y10" s="134"/>
      <c r="Z10" s="2">
        <f>+'T5'!D11</f>
        <v>41264.804909999984</v>
      </c>
    </row>
    <row r="11" spans="2:28" ht="12.75" customHeight="1" x14ac:dyDescent="0.2">
      <c r="B11" s="203"/>
      <c r="C11" s="15" t="s">
        <v>8</v>
      </c>
      <c r="D11" s="40">
        <v>164172.99242000189</v>
      </c>
      <c r="E11" s="2">
        <v>14199.659210000005</v>
      </c>
      <c r="F11" s="2">
        <v>3894.0650099999989</v>
      </c>
      <c r="G11" s="2">
        <v>8571.7387800000015</v>
      </c>
      <c r="H11" s="2">
        <v>55142.762190000169</v>
      </c>
      <c r="I11" s="2">
        <v>82364.767230000638</v>
      </c>
      <c r="J11" s="2">
        <v>12375.053220000005</v>
      </c>
      <c r="K11" s="2">
        <v>2977.7397799999999</v>
      </c>
      <c r="L11" s="2">
        <v>4877.3861399999996</v>
      </c>
      <c r="M11" s="2">
        <v>43624.653400000112</v>
      </c>
      <c r="N11" s="2">
        <v>100318.15988000129</v>
      </c>
      <c r="O11" s="2">
        <v>7675.5654399999994</v>
      </c>
      <c r="P11" s="2">
        <v>5630.599110000001</v>
      </c>
      <c r="Q11" s="2">
        <v>4626.6554600000009</v>
      </c>
      <c r="R11" s="2">
        <v>17991.311479999989</v>
      </c>
      <c r="S11" s="2">
        <v>128248.86093000144</v>
      </c>
      <c r="T11" s="2">
        <v>7366.3965999999982</v>
      </c>
      <c r="U11" s="2">
        <v>2939.8633300000001</v>
      </c>
      <c r="V11" s="2">
        <v>4145.5198999999984</v>
      </c>
      <c r="W11" s="2">
        <v>15037.59483</v>
      </c>
      <c r="X11" s="2">
        <v>134683.61776000142</v>
      </c>
      <c r="Y11" s="134"/>
      <c r="Z11" s="2">
        <f>+'T5'!D12</f>
        <v>26887.34308000001</v>
      </c>
    </row>
    <row r="12" spans="2:28" ht="12.75" customHeight="1" x14ac:dyDescent="0.2">
      <c r="B12" s="203" t="s">
        <v>34</v>
      </c>
      <c r="C12" s="15" t="s">
        <v>35</v>
      </c>
      <c r="D12" s="40">
        <v>237407.15377000108</v>
      </c>
      <c r="E12" s="2">
        <v>21620.902120000024</v>
      </c>
      <c r="F12" s="2">
        <v>5959.9744700000019</v>
      </c>
      <c r="G12" s="2">
        <v>16517.850279999999</v>
      </c>
      <c r="H12" s="2">
        <v>75498.260150000482</v>
      </c>
      <c r="I12" s="2">
        <v>117810.16675000188</v>
      </c>
      <c r="J12" s="2">
        <v>19533.004920000021</v>
      </c>
      <c r="K12" s="2">
        <v>4012.7591899999998</v>
      </c>
      <c r="L12" s="2">
        <v>9124.1629300000022</v>
      </c>
      <c r="M12" s="2">
        <v>59286.082770000095</v>
      </c>
      <c r="N12" s="2">
        <v>145451.14396000153</v>
      </c>
      <c r="O12" s="2">
        <v>15289.450799999999</v>
      </c>
      <c r="P12" s="2">
        <v>7315.1668599999994</v>
      </c>
      <c r="Q12" s="2">
        <v>7399.4530999999997</v>
      </c>
      <c r="R12" s="2">
        <v>26317.544269999991</v>
      </c>
      <c r="S12" s="2">
        <v>181085.53874000191</v>
      </c>
      <c r="T12" s="2">
        <v>13890.790880000002</v>
      </c>
      <c r="U12" s="2">
        <v>4898.8570499999996</v>
      </c>
      <c r="V12" s="2">
        <v>7592.6146699999981</v>
      </c>
      <c r="W12" s="2">
        <v>21415.349629999997</v>
      </c>
      <c r="X12" s="2">
        <v>189609.54154000169</v>
      </c>
      <c r="Y12" s="134"/>
      <c r="Z12" s="2">
        <f>+'T5'!D13</f>
        <v>44569.073310000051</v>
      </c>
    </row>
    <row r="13" spans="2:28" ht="12.75" customHeight="1" x14ac:dyDescent="0.2">
      <c r="B13" s="203"/>
      <c r="C13" s="15" t="s">
        <v>36</v>
      </c>
      <c r="D13" s="40">
        <v>127501.79185000126</v>
      </c>
      <c r="E13" s="2">
        <v>15512.313259999988</v>
      </c>
      <c r="F13" s="2">
        <v>8684.804860000002</v>
      </c>
      <c r="G13" s="2">
        <v>17440.139309999995</v>
      </c>
      <c r="H13" s="2">
        <v>41674.924490000063</v>
      </c>
      <c r="I13" s="2">
        <v>44189.609930000028</v>
      </c>
      <c r="J13" s="2">
        <v>12923.602959999995</v>
      </c>
      <c r="K13" s="2">
        <v>6593.4827399999995</v>
      </c>
      <c r="L13" s="2">
        <v>13336.315939999999</v>
      </c>
      <c r="M13" s="2">
        <v>34567.793020000005</v>
      </c>
      <c r="N13" s="2">
        <v>60080.597190000117</v>
      </c>
      <c r="O13" s="2">
        <v>13219.833220000002</v>
      </c>
      <c r="P13" s="2">
        <v>8854.4750900000017</v>
      </c>
      <c r="Q13" s="2">
        <v>10449.116550000002</v>
      </c>
      <c r="R13" s="2">
        <v>19572.943299999992</v>
      </c>
      <c r="S13" s="2">
        <v>75405.423690000447</v>
      </c>
      <c r="T13" s="2">
        <v>12431.776560000006</v>
      </c>
      <c r="U13" s="2">
        <v>5928.8412899999994</v>
      </c>
      <c r="V13" s="2">
        <v>10182.127140000006</v>
      </c>
      <c r="W13" s="2">
        <v>18032.684069999992</v>
      </c>
      <c r="X13" s="2">
        <v>80926.36279000061</v>
      </c>
      <c r="Y13" s="134"/>
      <c r="Z13" s="2">
        <f>+'T5'!D14</f>
        <v>42216.876370000049</v>
      </c>
    </row>
    <row r="14" spans="2:28" ht="12.75" customHeight="1" x14ac:dyDescent="0.2">
      <c r="B14" s="203"/>
      <c r="C14" s="15" t="s">
        <v>9</v>
      </c>
      <c r="D14" s="40">
        <v>181424.03109000094</v>
      </c>
      <c r="E14" s="2">
        <v>33387.034090000023</v>
      </c>
      <c r="F14" s="2">
        <v>8575.2667400000028</v>
      </c>
      <c r="G14" s="2">
        <v>23122.183010000012</v>
      </c>
      <c r="H14" s="2">
        <v>52843.917160000063</v>
      </c>
      <c r="I14" s="2">
        <v>63495.630090000042</v>
      </c>
      <c r="J14" s="2">
        <v>30246.181790000013</v>
      </c>
      <c r="K14" s="2">
        <v>4908.9420199999995</v>
      </c>
      <c r="L14" s="2">
        <v>18762.452670000006</v>
      </c>
      <c r="M14" s="2">
        <v>44857.363880000063</v>
      </c>
      <c r="N14" s="2">
        <v>82649.090730000724</v>
      </c>
      <c r="O14" s="2">
        <v>33102.468270000019</v>
      </c>
      <c r="P14" s="2">
        <v>6755.8698199999999</v>
      </c>
      <c r="Q14" s="2">
        <v>16240.558310000004</v>
      </c>
      <c r="R14" s="2">
        <v>23723.516630000009</v>
      </c>
      <c r="S14" s="2">
        <v>101601.61806000113</v>
      </c>
      <c r="T14" s="2">
        <v>29369.467020000015</v>
      </c>
      <c r="U14" s="2">
        <v>5302.8765300000005</v>
      </c>
      <c r="V14" s="2">
        <v>16986.428830000008</v>
      </c>
      <c r="W14" s="2">
        <v>21093.138220000008</v>
      </c>
      <c r="X14" s="2">
        <v>108672.12049000112</v>
      </c>
      <c r="Y14" s="134"/>
      <c r="Z14" s="2">
        <f>+'T5'!D15</f>
        <v>65787.075600000026</v>
      </c>
    </row>
    <row r="15" spans="2:28" ht="12.75" customHeight="1" x14ac:dyDescent="0.2">
      <c r="B15" s="203" t="s">
        <v>37</v>
      </c>
      <c r="C15" s="15" t="s">
        <v>38</v>
      </c>
      <c r="D15" s="40">
        <v>41948.554149999909</v>
      </c>
      <c r="E15" s="2">
        <v>27019.424540000007</v>
      </c>
      <c r="F15" s="2">
        <v>3211.9753300000007</v>
      </c>
      <c r="G15" s="2">
        <v>3598.677560000001</v>
      </c>
      <c r="H15" s="2">
        <v>4986.8229800000026</v>
      </c>
      <c r="I15" s="2">
        <v>3131.6537400000011</v>
      </c>
      <c r="J15" s="2">
        <v>25288.376710000015</v>
      </c>
      <c r="K15" s="2">
        <v>2444.9396100000008</v>
      </c>
      <c r="L15" s="2">
        <v>3673.2142100000001</v>
      </c>
      <c r="M15" s="2">
        <v>5574.7857999999997</v>
      </c>
      <c r="N15" s="2">
        <v>4967.2378200000039</v>
      </c>
      <c r="O15" s="2">
        <v>20214.077020000015</v>
      </c>
      <c r="P15" s="2">
        <v>5124.2228499999983</v>
      </c>
      <c r="Q15" s="2">
        <v>4497.2761099999998</v>
      </c>
      <c r="R15" s="2">
        <v>3972.4957400000012</v>
      </c>
      <c r="S15" s="2">
        <v>8140.4824300000028</v>
      </c>
      <c r="T15" s="2">
        <v>18361.623150000025</v>
      </c>
      <c r="U15" s="2">
        <v>4228.7709200000018</v>
      </c>
      <c r="V15" s="2">
        <v>5182.8197699999973</v>
      </c>
      <c r="W15" s="2">
        <v>3885.1380399999998</v>
      </c>
      <c r="X15" s="2">
        <v>10290.202270000005</v>
      </c>
      <c r="Y15" s="134"/>
      <c r="Z15" s="2">
        <f>+'T5'!D16</f>
        <v>33937.195129999978</v>
      </c>
    </row>
    <row r="16" spans="2:28" ht="12.75" customHeight="1" x14ac:dyDescent="0.2">
      <c r="B16" s="203"/>
      <c r="C16" s="15" t="s">
        <v>39</v>
      </c>
      <c r="D16" s="40">
        <v>8595.874170000021</v>
      </c>
      <c r="E16" s="2">
        <v>1842.3745000000001</v>
      </c>
      <c r="F16" s="2">
        <v>710.00128999999981</v>
      </c>
      <c r="G16" s="2">
        <v>1498.3356399999993</v>
      </c>
      <c r="H16" s="2">
        <v>2604.7924199999998</v>
      </c>
      <c r="I16" s="2">
        <v>1940.3703199999993</v>
      </c>
      <c r="J16" s="2">
        <v>1444.8569199999999</v>
      </c>
      <c r="K16" s="2">
        <v>685.56029000000001</v>
      </c>
      <c r="L16" s="2">
        <v>1193.3373699999997</v>
      </c>
      <c r="M16" s="2">
        <v>2338.0134999999987</v>
      </c>
      <c r="N16" s="2">
        <v>2934.106090000003</v>
      </c>
      <c r="O16" s="2">
        <v>1587.92399</v>
      </c>
      <c r="P16" s="2">
        <v>513.38288999999997</v>
      </c>
      <c r="Q16" s="2">
        <v>1161.5062499999999</v>
      </c>
      <c r="R16" s="2">
        <v>1104.4703099999997</v>
      </c>
      <c r="S16" s="2">
        <v>4228.5907300000081</v>
      </c>
      <c r="T16" s="2">
        <v>1327.8922699999998</v>
      </c>
      <c r="U16" s="2">
        <v>627.41536000000008</v>
      </c>
      <c r="V16" s="2">
        <v>877.7866299999996</v>
      </c>
      <c r="W16" s="2">
        <v>1105.8413299999995</v>
      </c>
      <c r="X16" s="2">
        <v>4656.9385800000091</v>
      </c>
      <c r="Y16" s="134"/>
      <c r="Z16" s="2">
        <f>+'T5'!D17</f>
        <v>4168.3004700000083</v>
      </c>
    </row>
    <row r="17" spans="2:27" ht="12.75" customHeight="1" x14ac:dyDescent="0.2">
      <c r="B17" s="203"/>
      <c r="C17" s="15" t="s">
        <v>40</v>
      </c>
      <c r="D17" s="40">
        <v>316878.39053999831</v>
      </c>
      <c r="E17" s="2">
        <v>36099.997380000015</v>
      </c>
      <c r="F17" s="2">
        <v>14943.736710000001</v>
      </c>
      <c r="G17" s="2">
        <v>40066.750530000019</v>
      </c>
      <c r="H17" s="2">
        <v>106935.93704000022</v>
      </c>
      <c r="I17" s="2">
        <v>118831.9688800005</v>
      </c>
      <c r="J17" s="2">
        <v>31100.254290000015</v>
      </c>
      <c r="K17" s="2">
        <v>9813.0120200000001</v>
      </c>
      <c r="L17" s="2">
        <v>28406.142120000015</v>
      </c>
      <c r="M17" s="2">
        <v>89200.684150000161</v>
      </c>
      <c r="N17" s="2">
        <v>158358.29796000032</v>
      </c>
      <c r="O17" s="2">
        <v>34124.152800000018</v>
      </c>
      <c r="P17" s="2">
        <v>14030.511100000003</v>
      </c>
      <c r="Q17" s="2">
        <v>22001.825850000012</v>
      </c>
      <c r="R17" s="2">
        <v>45317.650859999994</v>
      </c>
      <c r="S17" s="2">
        <v>201404.2499300006</v>
      </c>
      <c r="T17" s="2">
        <v>31038.383860000016</v>
      </c>
      <c r="U17" s="2">
        <v>8630.5913299999993</v>
      </c>
      <c r="V17" s="2">
        <v>23596.881880000008</v>
      </c>
      <c r="W17" s="2">
        <v>38733.280550000025</v>
      </c>
      <c r="X17" s="2">
        <v>214879.2529200007</v>
      </c>
      <c r="Y17" s="134"/>
      <c r="Z17" s="2">
        <f>+'T5'!D18</f>
        <v>91640.260810000327</v>
      </c>
    </row>
    <row r="18" spans="2:27" ht="12.75" customHeight="1" x14ac:dyDescent="0.2">
      <c r="B18" s="203"/>
      <c r="C18" s="15" t="s">
        <v>149</v>
      </c>
      <c r="D18" s="40">
        <v>58439.811730000067</v>
      </c>
      <c r="E18" s="2">
        <v>4247.4393400000017</v>
      </c>
      <c r="F18" s="2">
        <v>2845.4757300000001</v>
      </c>
      <c r="G18" s="2">
        <v>6635.6328400000011</v>
      </c>
      <c r="H18" s="2">
        <v>19810.721109999988</v>
      </c>
      <c r="I18" s="2">
        <v>24900.542709999991</v>
      </c>
      <c r="J18" s="2">
        <v>3725.8945800000015</v>
      </c>
      <c r="K18" s="2">
        <v>1772.76331</v>
      </c>
      <c r="L18" s="2">
        <v>4854.8805300000004</v>
      </c>
      <c r="M18" s="2">
        <v>16220.189599999992</v>
      </c>
      <c r="N18" s="2">
        <v>31866.083709999955</v>
      </c>
      <c r="O18" s="2">
        <v>4254.6254300000001</v>
      </c>
      <c r="P18" s="2">
        <v>2001.0193599999996</v>
      </c>
      <c r="Q18" s="2">
        <v>3693.719610000001</v>
      </c>
      <c r="R18" s="2">
        <v>8025.096980000003</v>
      </c>
      <c r="S18" s="2">
        <v>40465.350349999942</v>
      </c>
      <c r="T18" s="2">
        <v>3716.3733300000008</v>
      </c>
      <c r="U18" s="2">
        <v>1550.0666200000001</v>
      </c>
      <c r="V18" s="2">
        <v>2892.7907700000001</v>
      </c>
      <c r="W18" s="2">
        <v>8003.8226100000011</v>
      </c>
      <c r="X18" s="2">
        <v>42276.758399999962</v>
      </c>
      <c r="Y18" s="134"/>
      <c r="Z18" s="2">
        <f>+'T5'!D19</f>
        <v>14368.72387</v>
      </c>
    </row>
    <row r="19" spans="2:27" ht="12.75" customHeight="1" x14ac:dyDescent="0.2">
      <c r="B19" s="203"/>
      <c r="C19" s="15" t="s">
        <v>42</v>
      </c>
      <c r="D19" s="40">
        <v>120470.34612000217</v>
      </c>
      <c r="E19" s="2">
        <v>1311.0137099999997</v>
      </c>
      <c r="F19" s="2">
        <v>1508.8570100000002</v>
      </c>
      <c r="G19" s="2">
        <v>5280.7760300000009</v>
      </c>
      <c r="H19" s="2">
        <v>35678.82825000002</v>
      </c>
      <c r="I19" s="2">
        <v>76690.871120000476</v>
      </c>
      <c r="J19" s="2">
        <v>1143.40717</v>
      </c>
      <c r="K19" s="2" t="s">
        <v>141</v>
      </c>
      <c r="L19" s="2">
        <v>3095.3573099999994</v>
      </c>
      <c r="M19" s="2">
        <v>25377.566619999994</v>
      </c>
      <c r="N19" s="2">
        <v>90055.106300000974</v>
      </c>
      <c r="O19" s="2">
        <v>1430.9730499999998</v>
      </c>
      <c r="P19" s="2">
        <v>1256.3755700000002</v>
      </c>
      <c r="Q19" s="2">
        <v>2734.8001399999998</v>
      </c>
      <c r="R19" s="2">
        <v>11194.290310000006</v>
      </c>
      <c r="S19" s="2">
        <v>103853.90705000148</v>
      </c>
      <c r="T19" s="2">
        <v>1247.7618499999999</v>
      </c>
      <c r="U19" s="2">
        <v>1093.73064</v>
      </c>
      <c r="V19" s="2">
        <v>2210.8915899999997</v>
      </c>
      <c r="W19" s="2">
        <v>8813.089390000001</v>
      </c>
      <c r="X19" s="2">
        <v>107104.87265000166</v>
      </c>
      <c r="Y19" s="134"/>
      <c r="Z19" s="2">
        <f>+'T5'!D20</f>
        <v>8458.5450000000001</v>
      </c>
    </row>
    <row r="20" spans="2:27" ht="12.75" customHeight="1" x14ac:dyDescent="0.2">
      <c r="B20" s="190" t="s">
        <v>121</v>
      </c>
      <c r="C20" s="139" t="s">
        <v>152</v>
      </c>
      <c r="D20" s="40">
        <v>309089.94906999893</v>
      </c>
      <c r="E20" s="2">
        <v>34590.022470000018</v>
      </c>
      <c r="F20" s="2">
        <v>14415.240310000001</v>
      </c>
      <c r="G20" s="2">
        <v>39088.08716000001</v>
      </c>
      <c r="H20" s="2">
        <v>104956.83357000018</v>
      </c>
      <c r="I20" s="2">
        <v>116039.76556000041</v>
      </c>
      <c r="J20" s="2">
        <v>29792.24066000001</v>
      </c>
      <c r="K20" s="2">
        <v>9584.6973800000014</v>
      </c>
      <c r="L20" s="2">
        <v>27617.07880000001</v>
      </c>
      <c r="M20" s="2">
        <v>87380.767260000124</v>
      </c>
      <c r="N20" s="2">
        <v>154715.16497000027</v>
      </c>
      <c r="O20" s="2">
        <v>32904.776060000018</v>
      </c>
      <c r="P20" s="2">
        <v>13518.245770000001</v>
      </c>
      <c r="Q20" s="2">
        <v>21516.619890000016</v>
      </c>
      <c r="R20" s="2">
        <v>44389.505629999992</v>
      </c>
      <c r="S20" s="2">
        <v>196760.80172000066</v>
      </c>
      <c r="T20" s="2">
        <v>29895.366960000014</v>
      </c>
      <c r="U20" s="2">
        <v>8171.7741499999984</v>
      </c>
      <c r="V20" s="2">
        <v>23120.449330000007</v>
      </c>
      <c r="W20" s="2">
        <v>37928.051410000022</v>
      </c>
      <c r="X20" s="2">
        <v>209974.30722000072</v>
      </c>
      <c r="Y20" s="134"/>
      <c r="Z20" s="2">
        <f>+'T5'!D21</f>
        <v>88609.200210000272</v>
      </c>
    </row>
    <row r="21" spans="2:27" ht="12.75" customHeight="1" x14ac:dyDescent="0.2">
      <c r="B21" s="190"/>
      <c r="C21" s="139" t="s">
        <v>114</v>
      </c>
      <c r="D21" s="40">
        <v>26134.740250000013</v>
      </c>
      <c r="E21" s="2">
        <v>20246.509360000025</v>
      </c>
      <c r="F21" s="2">
        <v>2118.5528700000004</v>
      </c>
      <c r="G21" s="2">
        <v>1529.4684600000005</v>
      </c>
      <c r="H21" s="2">
        <v>1131.6159399999999</v>
      </c>
      <c r="I21" s="2">
        <v>1108.5936199999999</v>
      </c>
      <c r="J21" s="2">
        <v>19116.665720000034</v>
      </c>
      <c r="K21" s="2">
        <v>1807.0122100000006</v>
      </c>
      <c r="L21" s="2">
        <v>1629.7635100000007</v>
      </c>
      <c r="M21" s="2">
        <v>1935.8804400000001</v>
      </c>
      <c r="N21" s="2">
        <v>1645.4183700000006</v>
      </c>
      <c r="O21" s="2">
        <v>15255.628680000042</v>
      </c>
      <c r="P21" s="2">
        <v>3422.7162499999995</v>
      </c>
      <c r="Q21" s="2">
        <v>2706.3811799999994</v>
      </c>
      <c r="R21" s="2">
        <v>1679.2586800000004</v>
      </c>
      <c r="S21" s="2">
        <v>3070.7554599999999</v>
      </c>
      <c r="T21" s="2">
        <v>13584.302070000032</v>
      </c>
      <c r="U21" s="2">
        <v>3054.4889700000003</v>
      </c>
      <c r="V21" s="2">
        <v>3460.647559999999</v>
      </c>
      <c r="W21" s="2">
        <v>1682.4963600000005</v>
      </c>
      <c r="X21" s="2">
        <v>4352.8052900000002</v>
      </c>
      <c r="Y21" s="134"/>
      <c r="Z21" s="2">
        <f>+'T5'!D22</f>
        <v>23894.530690000014</v>
      </c>
    </row>
    <row r="22" spans="2:27" ht="12.75" customHeight="1" x14ac:dyDescent="0.2">
      <c r="B22" s="190"/>
      <c r="C22" s="139" t="s">
        <v>153</v>
      </c>
      <c r="D22" s="40">
        <v>31406.506369999941</v>
      </c>
      <c r="E22" s="2">
        <v>1151.6856699999998</v>
      </c>
      <c r="F22" s="2">
        <v>883.96270000000004</v>
      </c>
      <c r="G22" s="2">
        <v>3228.6900599999994</v>
      </c>
      <c r="H22" s="2">
        <v>11011.941130000001</v>
      </c>
      <c r="I22" s="2">
        <v>15130.226810000004</v>
      </c>
      <c r="J22" s="2">
        <v>1068.4743599999997</v>
      </c>
      <c r="K22" s="2" t="s">
        <v>141</v>
      </c>
      <c r="L22" s="2">
        <v>2217.7376600000002</v>
      </c>
      <c r="M22" s="2">
        <v>9043.4738300000026</v>
      </c>
      <c r="N22" s="2">
        <v>18552.285899999988</v>
      </c>
      <c r="O22" s="2">
        <v>1484.3993299999997</v>
      </c>
      <c r="P22" s="2">
        <v>713.3234799999999</v>
      </c>
      <c r="Q22" s="2">
        <v>1638.4804799999997</v>
      </c>
      <c r="R22" s="2">
        <v>4509.7084400000012</v>
      </c>
      <c r="S22" s="2">
        <v>23060.59463999997</v>
      </c>
      <c r="T22" s="2">
        <v>1203.1371800000002</v>
      </c>
      <c r="U22" s="2" t="s">
        <v>141</v>
      </c>
      <c r="V22" s="2">
        <v>1605.3303999999998</v>
      </c>
      <c r="W22" s="2">
        <v>4227.8808499999996</v>
      </c>
      <c r="X22" s="2">
        <v>24005.208489999961</v>
      </c>
      <c r="Y22" s="134"/>
      <c r="Z22" s="2">
        <f>+'T5'!D23</f>
        <v>5528.1537900000012</v>
      </c>
    </row>
    <row r="23" spans="2:27" ht="12.75" customHeight="1" x14ac:dyDescent="0.2">
      <c r="B23" s="190"/>
      <c r="C23" s="139" t="s">
        <v>115</v>
      </c>
      <c r="D23" s="40">
        <v>51989.882620000026</v>
      </c>
      <c r="E23" s="2">
        <v>3211.7502800000007</v>
      </c>
      <c r="F23" s="2">
        <v>2251.9223199999997</v>
      </c>
      <c r="G23" s="2">
        <v>4727.3690700000016</v>
      </c>
      <c r="H23" s="2">
        <v>16946.577280000005</v>
      </c>
      <c r="I23" s="2">
        <v>24852.263670000008</v>
      </c>
      <c r="J23" s="2">
        <v>2612.26307</v>
      </c>
      <c r="K23" s="2">
        <v>1661.4054999999998</v>
      </c>
      <c r="L23" s="2">
        <v>3228.6328100000001</v>
      </c>
      <c r="M23" s="2">
        <v>13529.699689999999</v>
      </c>
      <c r="N23" s="2">
        <v>30957.881549999987</v>
      </c>
      <c r="O23" s="2">
        <v>2905.2277900000008</v>
      </c>
      <c r="P23" s="2">
        <v>1759.7342199999998</v>
      </c>
      <c r="Q23" s="2">
        <v>2719.5112899999999</v>
      </c>
      <c r="R23" s="2">
        <v>6443.316490000002</v>
      </c>
      <c r="S23" s="2">
        <v>38162.09282999998</v>
      </c>
      <c r="T23" s="2">
        <v>2572.4336800000001</v>
      </c>
      <c r="U23" s="2">
        <v>1683.5577800000001</v>
      </c>
      <c r="V23" s="2">
        <v>1662.2867999999996</v>
      </c>
      <c r="W23" s="2">
        <v>6090.9534000000012</v>
      </c>
      <c r="X23" s="2">
        <v>39980.650959999992</v>
      </c>
      <c r="Y23" s="134"/>
      <c r="Z23" s="2">
        <f>+'T5'!D24</f>
        <v>10818.673099999998</v>
      </c>
    </row>
    <row r="24" spans="2:27" ht="12.75" customHeight="1" x14ac:dyDescent="0.2">
      <c r="B24" s="190"/>
      <c r="C24" s="139" t="s">
        <v>116</v>
      </c>
      <c r="D24" s="40">
        <v>5058.1659100000097</v>
      </c>
      <c r="E24" s="2">
        <v>1290.9964400000006</v>
      </c>
      <c r="F24" s="2">
        <v>391.22341999999992</v>
      </c>
      <c r="G24" s="2">
        <v>863.08284999999989</v>
      </c>
      <c r="H24" s="2">
        <v>1370.7675899999992</v>
      </c>
      <c r="I24" s="2">
        <v>1142.0956099999994</v>
      </c>
      <c r="J24" s="2">
        <v>1124.9586700000004</v>
      </c>
      <c r="K24" s="2">
        <v>255.73238999999998</v>
      </c>
      <c r="L24" s="2">
        <v>791.44069000000013</v>
      </c>
      <c r="M24" s="2">
        <v>1235.1928799999996</v>
      </c>
      <c r="N24" s="2">
        <v>1650.8412799999996</v>
      </c>
      <c r="O24" s="2">
        <v>1038.9516800000006</v>
      </c>
      <c r="P24" s="2">
        <v>247.65131</v>
      </c>
      <c r="Q24" s="2">
        <v>686.46854999999994</v>
      </c>
      <c r="R24" s="2">
        <v>665.67171999999994</v>
      </c>
      <c r="S24" s="2">
        <v>2419.4226500000027</v>
      </c>
      <c r="T24" s="2">
        <v>976.84114000000056</v>
      </c>
      <c r="U24" s="2">
        <v>202.32468</v>
      </c>
      <c r="V24" s="2">
        <v>552.85202999999967</v>
      </c>
      <c r="W24" s="2">
        <v>648.65602000000001</v>
      </c>
      <c r="X24" s="2">
        <v>2677.4920400000033</v>
      </c>
      <c r="Y24" s="134"/>
      <c r="Z24" s="2">
        <f>+'T5'!D25</f>
        <v>2565.796250000004</v>
      </c>
    </row>
    <row r="25" spans="2:27" ht="12.75" customHeight="1" x14ac:dyDescent="0.2">
      <c r="B25" s="190"/>
      <c r="C25" s="139" t="s">
        <v>117</v>
      </c>
      <c r="D25" s="40">
        <v>4560.0849300000009</v>
      </c>
      <c r="E25" s="2">
        <v>944.14737999999988</v>
      </c>
      <c r="F25" s="2">
        <v>401.54499000000004</v>
      </c>
      <c r="G25" s="2">
        <v>853.65032000000019</v>
      </c>
      <c r="H25" s="2">
        <v>1331.1604299999997</v>
      </c>
      <c r="I25" s="2">
        <v>1029.5818100000001</v>
      </c>
      <c r="J25" s="2">
        <v>624.26560999999992</v>
      </c>
      <c r="K25" s="2">
        <v>435.46274000000005</v>
      </c>
      <c r="L25" s="2">
        <v>594.76069000000007</v>
      </c>
      <c r="M25" s="2">
        <v>1380.3608799999997</v>
      </c>
      <c r="N25" s="2">
        <v>1525.2350099999996</v>
      </c>
      <c r="O25" s="2">
        <v>846.93238999999983</v>
      </c>
      <c r="P25" s="2">
        <v>360.54082000000005</v>
      </c>
      <c r="Q25" s="2">
        <v>382.40813000000009</v>
      </c>
      <c r="R25" s="2">
        <v>823.04737</v>
      </c>
      <c r="S25" s="2">
        <v>2147.1562199999998</v>
      </c>
      <c r="T25" s="2">
        <v>655.41848999999991</v>
      </c>
      <c r="U25" s="2">
        <v>430.72552000000007</v>
      </c>
      <c r="V25" s="2">
        <v>320.70699000000002</v>
      </c>
      <c r="W25" s="2">
        <v>725.38535000000013</v>
      </c>
      <c r="X25" s="2">
        <v>2427.8485800000003</v>
      </c>
      <c r="Y25" s="134"/>
      <c r="Z25" s="2">
        <f>+'T5'!D26</f>
        <v>2208.0362299999983</v>
      </c>
    </row>
    <row r="26" spans="2:27" ht="12.75" customHeight="1" x14ac:dyDescent="0.2">
      <c r="B26" s="190"/>
      <c r="C26" s="139" t="s">
        <v>118</v>
      </c>
      <c r="D26" s="40">
        <v>90415.705470001005</v>
      </c>
      <c r="E26" s="2">
        <v>1113.9220899999998</v>
      </c>
      <c r="F26" s="2">
        <v>982.24793000000011</v>
      </c>
      <c r="G26" s="2">
        <v>3840.3656799999994</v>
      </c>
      <c r="H26" s="2">
        <v>25150.967919999988</v>
      </c>
      <c r="I26" s="2">
        <v>59328.201850000107</v>
      </c>
      <c r="J26" s="2">
        <v>1038.6281099999999</v>
      </c>
      <c r="K26" s="2" t="s">
        <v>141</v>
      </c>
      <c r="L26" s="2">
        <v>2210.0263999999997</v>
      </c>
      <c r="M26" s="2">
        <v>17597.055590000004</v>
      </c>
      <c r="N26" s="2">
        <v>69202.462110000241</v>
      </c>
      <c r="O26" s="2">
        <v>1221.8393099999998</v>
      </c>
      <c r="P26" s="2" t="s">
        <v>141</v>
      </c>
      <c r="Q26" s="2">
        <v>1916.97011</v>
      </c>
      <c r="R26" s="2">
        <v>7458.5162800000026</v>
      </c>
      <c r="S26" s="2">
        <v>79158.521270000565</v>
      </c>
      <c r="T26" s="2">
        <v>1038.6281099999999</v>
      </c>
      <c r="U26" s="2" t="s">
        <v>141</v>
      </c>
      <c r="V26" s="2">
        <v>1696.75569</v>
      </c>
      <c r="W26" s="2">
        <v>5782.8902400000006</v>
      </c>
      <c r="X26" s="2">
        <v>81320.340050000654</v>
      </c>
      <c r="Y26" s="134"/>
      <c r="Z26" s="2">
        <f>+'T5'!D27</f>
        <v>6119.7469000000001</v>
      </c>
    </row>
    <row r="27" spans="2:27" ht="12.75" customHeight="1" x14ac:dyDescent="0.2">
      <c r="B27" s="190"/>
      <c r="C27" s="139" t="s">
        <v>119</v>
      </c>
      <c r="D27" s="40">
        <v>17073.998860000022</v>
      </c>
      <c r="E27" s="2">
        <v>7337.621979999999</v>
      </c>
      <c r="F27" s="2">
        <v>1285.5596099999998</v>
      </c>
      <c r="G27" s="2">
        <v>2378.1238799999996</v>
      </c>
      <c r="H27" s="2">
        <v>3919.5903700000022</v>
      </c>
      <c r="I27" s="2">
        <v>2153.1030199999996</v>
      </c>
      <c r="J27" s="2">
        <v>6736.4177900000013</v>
      </c>
      <c r="K27" s="2">
        <v>683.03084000000013</v>
      </c>
      <c r="L27" s="2">
        <v>2280.1779899999997</v>
      </c>
      <c r="M27" s="2">
        <v>3877.2826200000027</v>
      </c>
      <c r="N27" s="2">
        <v>3497.0896200000002</v>
      </c>
      <c r="O27" s="2">
        <v>5419.4985600000009</v>
      </c>
      <c r="P27" s="2">
        <v>1810.9933700000001</v>
      </c>
      <c r="Q27" s="2">
        <v>2006.4614599999998</v>
      </c>
      <c r="R27" s="2">
        <v>2412.3784500000002</v>
      </c>
      <c r="S27" s="2">
        <v>5424.6670200000035</v>
      </c>
      <c r="T27" s="2">
        <v>5238.3712999999989</v>
      </c>
      <c r="U27" s="2">
        <v>1283.76872</v>
      </c>
      <c r="V27" s="2">
        <v>1937.73874</v>
      </c>
      <c r="W27" s="2">
        <v>2257.3997399999998</v>
      </c>
      <c r="X27" s="2">
        <v>6356.7203600000057</v>
      </c>
      <c r="Y27" s="134"/>
      <c r="Z27" s="2">
        <f>+'T5'!D28</f>
        <v>11108.42317</v>
      </c>
    </row>
    <row r="28" spans="2:27" ht="12.75" customHeight="1" x14ac:dyDescent="0.2">
      <c r="B28" s="190"/>
      <c r="C28" s="139" t="s">
        <v>120</v>
      </c>
      <c r="D28" s="40">
        <v>10603.943230000006</v>
      </c>
      <c r="E28" s="2">
        <v>633.5938000000001</v>
      </c>
      <c r="F28" s="2">
        <v>489.79192</v>
      </c>
      <c r="G28" s="2">
        <v>571.33511999999996</v>
      </c>
      <c r="H28" s="2">
        <v>4197.647570000001</v>
      </c>
      <c r="I28" s="2">
        <v>4711.5748200000007</v>
      </c>
      <c r="J28" s="2">
        <v>588.8756800000001</v>
      </c>
      <c r="K28" s="2" t="s">
        <v>141</v>
      </c>
      <c r="L28" s="2">
        <v>653.31299000000001</v>
      </c>
      <c r="M28" s="2">
        <v>2731.52648</v>
      </c>
      <c r="N28" s="2">
        <v>6434.453070000005</v>
      </c>
      <c r="O28" s="2">
        <v>534.49849000000006</v>
      </c>
      <c r="P28" s="2">
        <v>432.44805000000002</v>
      </c>
      <c r="Q28" s="2">
        <v>515.82686999999999</v>
      </c>
      <c r="R28" s="2">
        <v>1232.60114</v>
      </c>
      <c r="S28" s="2">
        <v>7888.5686800000049</v>
      </c>
      <c r="T28" s="2">
        <v>527.53552999999999</v>
      </c>
      <c r="U28" s="2">
        <v>361.89422000000002</v>
      </c>
      <c r="V28" s="2">
        <v>404.40309999999994</v>
      </c>
      <c r="W28" s="2">
        <v>1197.4585500000001</v>
      </c>
      <c r="X28" s="2">
        <v>8112.6518300000052</v>
      </c>
      <c r="Y28" s="134"/>
      <c r="Z28" s="2">
        <f>+'T5'!D29</f>
        <v>1720.4649399999996</v>
      </c>
    </row>
    <row r="29" spans="2:27" ht="12.75" customHeight="1" x14ac:dyDescent="0.2">
      <c r="B29" s="187" t="s">
        <v>193</v>
      </c>
      <c r="C29" s="157" t="s">
        <v>190</v>
      </c>
      <c r="D29" s="40">
        <v>49634.430769999955</v>
      </c>
      <c r="E29" s="2">
        <v>29280.388409999974</v>
      </c>
      <c r="F29" s="2">
        <v>4153.4556500000017</v>
      </c>
      <c r="G29" s="2">
        <v>5127.9972300000018</v>
      </c>
      <c r="H29" s="2">
        <v>6748.3068400000038</v>
      </c>
      <c r="I29" s="2">
        <v>4324.2826400000013</v>
      </c>
      <c r="J29" s="2">
        <v>27419.168199999982</v>
      </c>
      <c r="K29" s="2">
        <v>2955.1677300000006</v>
      </c>
      <c r="L29" s="2">
        <v>4977.2613600000013</v>
      </c>
      <c r="M29" s="2">
        <v>7480.6449600000014</v>
      </c>
      <c r="N29" s="2">
        <v>6802.188520000007</v>
      </c>
      <c r="O29" s="2">
        <v>22175.313120000003</v>
      </c>
      <c r="P29" s="2">
        <v>5709.271560000001</v>
      </c>
      <c r="Q29" s="2">
        <v>5495.4460800000024</v>
      </c>
      <c r="R29" s="2">
        <v>4942.4880800000001</v>
      </c>
      <c r="S29" s="2">
        <v>11311.911930000007</v>
      </c>
      <c r="T29" s="2">
        <v>20197.331310000012</v>
      </c>
      <c r="U29" s="2">
        <v>4755.4426200000007</v>
      </c>
      <c r="V29" s="2">
        <v>5999.9432200000001</v>
      </c>
      <c r="W29" s="2">
        <v>4707.1761499999993</v>
      </c>
      <c r="X29" s="2">
        <v>13974.53747000001</v>
      </c>
      <c r="Y29" s="3"/>
      <c r="Z29" s="2">
        <v>38687.527529999934</v>
      </c>
      <c r="AA29" s="163"/>
    </row>
    <row r="30" spans="2:27" ht="12.75" customHeight="1" x14ac:dyDescent="0.2">
      <c r="B30" s="188"/>
      <c r="C30" s="157" t="s">
        <v>191</v>
      </c>
      <c r="D30" s="40">
        <v>349000.3463199978</v>
      </c>
      <c r="E30" s="2">
        <v>38160.484610000036</v>
      </c>
      <c r="F30" s="2">
        <v>16820.587620000002</v>
      </c>
      <c r="G30" s="2">
        <v>43912.708299999998</v>
      </c>
      <c r="H30" s="2">
        <v>117941.47502999989</v>
      </c>
      <c r="I30" s="2">
        <v>132165.09076000017</v>
      </c>
      <c r="J30" s="2">
        <v>32949.706380000032</v>
      </c>
      <c r="K30" s="2">
        <v>11093.923269999999</v>
      </c>
      <c r="L30" s="2">
        <v>30941.880830000027</v>
      </c>
      <c r="M30" s="2">
        <v>98513.105629999904</v>
      </c>
      <c r="N30" s="2">
        <v>175501.73021000039</v>
      </c>
      <c r="O30" s="2">
        <v>36336.586020000024</v>
      </c>
      <c r="P30" s="2">
        <v>15498.666990000002</v>
      </c>
      <c r="Q30" s="2">
        <v>24156.462550000022</v>
      </c>
      <c r="R30" s="2">
        <v>49909.231660000034</v>
      </c>
      <c r="S30" s="2">
        <v>223099.39910000114</v>
      </c>
      <c r="T30" s="2">
        <v>33028.014160000035</v>
      </c>
      <c r="U30" s="2">
        <v>9813.8056800000013</v>
      </c>
      <c r="V30" s="2">
        <v>25216.940140000013</v>
      </c>
      <c r="W30" s="2">
        <v>43972.926630000002</v>
      </c>
      <c r="X30" s="2">
        <v>236968.65971000129</v>
      </c>
      <c r="Y30" s="3"/>
      <c r="Z30" s="2">
        <v>99878.210980000309</v>
      </c>
      <c r="AA30" s="163"/>
    </row>
    <row r="31" spans="2:27" ht="12.75" customHeight="1" x14ac:dyDescent="0.2">
      <c r="B31" s="189"/>
      <c r="C31" s="157" t="s">
        <v>192</v>
      </c>
      <c r="D31" s="40">
        <v>147698.19962000218</v>
      </c>
      <c r="E31" s="2">
        <v>3079.3764499999997</v>
      </c>
      <c r="F31" s="2">
        <v>2246.0027999999998</v>
      </c>
      <c r="G31" s="2">
        <v>8039.4670700000024</v>
      </c>
      <c r="H31" s="2">
        <v>45327.319930000078</v>
      </c>
      <c r="I31" s="2">
        <v>89006.033370000921</v>
      </c>
      <c r="J31" s="2">
        <v>2333.9150899999991</v>
      </c>
      <c r="K31" s="2">
        <v>1466.0929499999997</v>
      </c>
      <c r="L31" s="2">
        <v>5303.7893500000018</v>
      </c>
      <c r="M31" s="2">
        <v>32717.489079999978</v>
      </c>
      <c r="N31" s="2">
        <v>105876.91315000152</v>
      </c>
      <c r="O31" s="2">
        <v>3099.8531499999999</v>
      </c>
      <c r="P31" s="2">
        <v>1717.5732200000002</v>
      </c>
      <c r="Q31" s="2">
        <v>4437.2193299999999</v>
      </c>
      <c r="R31" s="2">
        <v>14762.284460000006</v>
      </c>
      <c r="S31" s="2">
        <v>123681.26946000219</v>
      </c>
      <c r="T31" s="2">
        <v>2466.6889900000001</v>
      </c>
      <c r="U31" s="2">
        <v>1561.3265700000002</v>
      </c>
      <c r="V31" s="2">
        <v>3544.2872799999996</v>
      </c>
      <c r="W31" s="2">
        <v>11861.069140000007</v>
      </c>
      <c r="X31" s="2">
        <v>128264.82764000242</v>
      </c>
      <c r="Y31" s="3"/>
      <c r="Z31" s="2">
        <v>14007.28677000001</v>
      </c>
      <c r="AA31" s="163"/>
    </row>
    <row r="32" spans="2:27" ht="12.75" customHeight="1" x14ac:dyDescent="0.2">
      <c r="B32" s="96" t="s">
        <v>122</v>
      </c>
      <c r="C32" s="11"/>
      <c r="D32" s="95"/>
      <c r="E32" s="3"/>
      <c r="F32" s="3"/>
      <c r="G32" s="3"/>
      <c r="H32" s="3"/>
      <c r="I32" s="3"/>
      <c r="J32" s="3"/>
      <c r="K32" s="3"/>
      <c r="L32" s="3"/>
    </row>
    <row r="33" spans="2:26" ht="12.75" customHeight="1" x14ac:dyDescent="0.2">
      <c r="B33" s="98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3"/>
    </row>
    <row r="34" spans="2:26" s="6" customFormat="1" ht="14.25" customHeight="1" x14ac:dyDescent="0.25">
      <c r="B34" s="208" t="s">
        <v>60</v>
      </c>
      <c r="C34" s="208"/>
      <c r="D34" s="207" t="s">
        <v>0</v>
      </c>
      <c r="E34" s="204" t="s">
        <v>47</v>
      </c>
      <c r="F34" s="205"/>
      <c r="G34" s="205"/>
      <c r="H34" s="205"/>
      <c r="I34" s="206"/>
      <c r="J34" s="209" t="s">
        <v>48</v>
      </c>
      <c r="K34" s="209"/>
      <c r="L34" s="209"/>
      <c r="M34" s="209"/>
      <c r="N34" s="209"/>
      <c r="O34" s="209" t="s">
        <v>49</v>
      </c>
      <c r="P34" s="209"/>
      <c r="Q34" s="209"/>
      <c r="R34" s="209"/>
      <c r="S34" s="209"/>
      <c r="T34" s="209" t="s">
        <v>50</v>
      </c>
      <c r="U34" s="209"/>
      <c r="V34" s="209"/>
      <c r="W34" s="209"/>
      <c r="X34" s="209"/>
      <c r="Y34" s="146"/>
      <c r="Z34" s="210" t="s">
        <v>154</v>
      </c>
    </row>
    <row r="35" spans="2:26" s="6" customFormat="1" ht="24" customHeight="1" x14ac:dyDescent="0.25">
      <c r="B35" s="208"/>
      <c r="C35" s="208"/>
      <c r="D35" s="207"/>
      <c r="E35" s="17" t="s">
        <v>15</v>
      </c>
      <c r="F35" s="17" t="s">
        <v>16</v>
      </c>
      <c r="G35" s="17" t="s">
        <v>17</v>
      </c>
      <c r="H35" s="17" t="s">
        <v>18</v>
      </c>
      <c r="I35" s="17" t="s">
        <v>19</v>
      </c>
      <c r="J35" s="17" t="s">
        <v>15</v>
      </c>
      <c r="K35" s="17" t="s">
        <v>16</v>
      </c>
      <c r="L35" s="17" t="s">
        <v>17</v>
      </c>
      <c r="M35" s="17" t="s">
        <v>18</v>
      </c>
      <c r="N35" s="17" t="s">
        <v>19</v>
      </c>
      <c r="O35" s="17" t="s">
        <v>15</v>
      </c>
      <c r="P35" s="17" t="s">
        <v>16</v>
      </c>
      <c r="Q35" s="17" t="s">
        <v>17</v>
      </c>
      <c r="R35" s="17" t="s">
        <v>18</v>
      </c>
      <c r="S35" s="17" t="s">
        <v>19</v>
      </c>
      <c r="T35" s="17" t="s">
        <v>15</v>
      </c>
      <c r="U35" s="17" t="s">
        <v>16</v>
      </c>
      <c r="V35" s="17" t="s">
        <v>17</v>
      </c>
      <c r="W35" s="17" t="s">
        <v>18</v>
      </c>
      <c r="X35" s="17" t="s">
        <v>19</v>
      </c>
      <c r="Y35" s="146"/>
      <c r="Z35" s="211"/>
    </row>
    <row r="36" spans="2:26" ht="12.75" customHeight="1" x14ac:dyDescent="0.2">
      <c r="B36" s="203" t="s">
        <v>2</v>
      </c>
      <c r="C36" s="73" t="s">
        <v>0</v>
      </c>
      <c r="D36" s="111">
        <v>100</v>
      </c>
      <c r="E36" s="111">
        <v>12.822295284435512</v>
      </c>
      <c r="F36" s="111">
        <v>4.2501637389401514</v>
      </c>
      <c r="G36" s="111">
        <v>10.498564830445464</v>
      </c>
      <c r="H36" s="111">
        <v>31.15462215643527</v>
      </c>
      <c r="I36" s="111">
        <v>41.274353989747169</v>
      </c>
      <c r="J36" s="111">
        <v>11.477028175673439</v>
      </c>
      <c r="K36" s="111">
        <v>2.8398768903595122</v>
      </c>
      <c r="L36" s="111">
        <v>7.5453859271399981</v>
      </c>
      <c r="M36" s="111">
        <v>25.389505225424998</v>
      </c>
      <c r="N36" s="111">
        <v>52.748203781405593</v>
      </c>
      <c r="O36" s="111">
        <v>11.277326267403097</v>
      </c>
      <c r="P36" s="111">
        <v>4.1962526055186071</v>
      </c>
      <c r="Q36" s="111">
        <v>6.2396248099986131</v>
      </c>
      <c r="R36" s="111">
        <v>12.742046914175997</v>
      </c>
      <c r="S36" s="111">
        <v>65.54474940290514</v>
      </c>
      <c r="T36" s="111">
        <v>10.193789654685965</v>
      </c>
      <c r="U36" s="111">
        <v>2.9525171566868145</v>
      </c>
      <c r="V36" s="111">
        <v>6.3626345327590927</v>
      </c>
      <c r="W36" s="111">
        <v>11.081368780734969</v>
      </c>
      <c r="X36" s="111">
        <v>69.409689875134291</v>
      </c>
      <c r="Y36" s="147"/>
      <c r="Z36" s="111">
        <f>+Z5/D5*100</f>
        <v>27.926746468572755</v>
      </c>
    </row>
    <row r="37" spans="2:26" ht="12.75" customHeight="1" x14ac:dyDescent="0.2">
      <c r="B37" s="203"/>
      <c r="C37" s="15" t="s">
        <v>3</v>
      </c>
      <c r="D37" s="111">
        <v>100</v>
      </c>
      <c r="E37" s="112">
        <v>13.119908563365817</v>
      </c>
      <c r="F37" s="112">
        <v>4.3996419420936919</v>
      </c>
      <c r="G37" s="112">
        <v>9.8634470518066362</v>
      </c>
      <c r="H37" s="112">
        <v>33.785705160740413</v>
      </c>
      <c r="I37" s="112">
        <v>38.83129728199556</v>
      </c>
      <c r="J37" s="112">
        <v>11.856964177303428</v>
      </c>
      <c r="K37" s="112">
        <v>2.9682619307804412</v>
      </c>
      <c r="L37" s="112">
        <v>7.6010386110273496</v>
      </c>
      <c r="M37" s="112">
        <v>26.436828772107468</v>
      </c>
      <c r="N37" s="112">
        <v>51.136906508783262</v>
      </c>
      <c r="O37" s="112">
        <v>10.901913740129732</v>
      </c>
      <c r="P37" s="112">
        <v>4.673390225425587</v>
      </c>
      <c r="Q37" s="112">
        <v>5.6566960276046983</v>
      </c>
      <c r="R37" s="112">
        <v>13.317150531501051</v>
      </c>
      <c r="S37" s="112">
        <v>65.450849475339865</v>
      </c>
      <c r="T37" s="112">
        <v>9.6816783620410316</v>
      </c>
      <c r="U37" s="112">
        <v>3.3235385252686052</v>
      </c>
      <c r="V37" s="112">
        <v>6.4159317985633528</v>
      </c>
      <c r="W37" s="112">
        <v>11.620319690217482</v>
      </c>
      <c r="X37" s="112">
        <v>68.958531623910218</v>
      </c>
      <c r="Y37" s="147"/>
      <c r="Z37" s="112">
        <f>+Z6/D6*100</f>
        <v>27.646255023121107</v>
      </c>
    </row>
    <row r="38" spans="2:26" ht="12.75" customHeight="1" x14ac:dyDescent="0.2">
      <c r="B38" s="203"/>
      <c r="C38" s="15" t="s">
        <v>4</v>
      </c>
      <c r="D38" s="111">
        <v>100</v>
      </c>
      <c r="E38" s="112">
        <v>12.70291631803434</v>
      </c>
      <c r="F38" s="112">
        <v>4.1056041663813794</v>
      </c>
      <c r="G38" s="112">
        <v>11.013067148505908</v>
      </c>
      <c r="H38" s="112">
        <v>28.541391272979062</v>
      </c>
      <c r="I38" s="112">
        <v>43.637021094099751</v>
      </c>
      <c r="J38" s="112">
        <v>11.109594096077835</v>
      </c>
      <c r="K38" s="112">
        <v>2.715716402912927</v>
      </c>
      <c r="L38" s="112">
        <v>7.4915645135504016</v>
      </c>
      <c r="M38" s="112">
        <v>24.376644212614799</v>
      </c>
      <c r="N38" s="112">
        <v>54.306480774844488</v>
      </c>
      <c r="O38" s="112">
        <v>11.64038571908727</v>
      </c>
      <c r="P38" s="112">
        <v>3.7348153596177207</v>
      </c>
      <c r="Q38" s="112">
        <v>6.8033721245707532</v>
      </c>
      <c r="R38" s="112">
        <v>12.185867274980771</v>
      </c>
      <c r="S38" s="112">
        <v>65.635559521744185</v>
      </c>
      <c r="T38" s="112">
        <v>10.689049752849037</v>
      </c>
      <c r="U38" s="112">
        <v>2.5937043711384238</v>
      </c>
      <c r="V38" s="112">
        <v>6.3110910314277096</v>
      </c>
      <c r="W38" s="112">
        <v>10.560152232360412</v>
      </c>
      <c r="X38" s="112">
        <v>69.846002612225149</v>
      </c>
      <c r="Y38" s="147"/>
      <c r="Z38" s="112">
        <f>+Z7/D7*100</f>
        <v>28.198008248584777</v>
      </c>
    </row>
    <row r="39" spans="2:26" ht="12.75" customHeight="1" x14ac:dyDescent="0.2">
      <c r="B39" s="203" t="s">
        <v>10</v>
      </c>
      <c r="C39" s="31" t="s">
        <v>5</v>
      </c>
      <c r="D39" s="111">
        <v>100</v>
      </c>
      <c r="E39" s="112">
        <v>22.487206099293271</v>
      </c>
      <c r="F39" s="112">
        <v>6.2651129513315595</v>
      </c>
      <c r="G39" s="112">
        <v>10.547448103288716</v>
      </c>
      <c r="H39" s="112">
        <v>27.203876465748341</v>
      </c>
      <c r="I39" s="112">
        <v>33.496356380337104</v>
      </c>
      <c r="J39" s="112">
        <v>21.067738583286072</v>
      </c>
      <c r="K39" s="112">
        <v>3.5840147745984541</v>
      </c>
      <c r="L39" s="112">
        <v>7.7567504846011897</v>
      </c>
      <c r="M39" s="112">
        <v>23.272204518569584</v>
      </c>
      <c r="N39" s="112">
        <v>44.319291638944044</v>
      </c>
      <c r="O39" s="112">
        <v>22.967285778051721</v>
      </c>
      <c r="P39" s="112">
        <v>4.8954584747183967</v>
      </c>
      <c r="Q39" s="112">
        <v>7.2376337821188077</v>
      </c>
      <c r="R39" s="112">
        <v>13.422659843467255</v>
      </c>
      <c r="S39" s="112">
        <v>51.476962121643425</v>
      </c>
      <c r="T39" s="112">
        <v>22.129214715559748</v>
      </c>
      <c r="U39" s="112">
        <v>3.5919327943313513</v>
      </c>
      <c r="V39" s="112">
        <v>6.02719414231602</v>
      </c>
      <c r="W39" s="112">
        <v>14.64771451801796</v>
      </c>
      <c r="X39" s="112">
        <v>53.603943829774572</v>
      </c>
      <c r="Y39" s="147"/>
      <c r="Z39" s="112">
        <f t="shared" ref="Z39:Z59" si="0">+Z8/D8*100</f>
        <v>40.005646669324939</v>
      </c>
    </row>
    <row r="40" spans="2:26" ht="12.75" customHeight="1" x14ac:dyDescent="0.2">
      <c r="B40" s="203"/>
      <c r="C40" s="31" t="s">
        <v>6</v>
      </c>
      <c r="D40" s="111">
        <v>100</v>
      </c>
      <c r="E40" s="112">
        <v>13.670608676075222</v>
      </c>
      <c r="F40" s="112">
        <v>4.0379997969227599</v>
      </c>
      <c r="G40" s="112">
        <v>14.334757544625623</v>
      </c>
      <c r="H40" s="112">
        <v>29.564134672615282</v>
      </c>
      <c r="I40" s="112">
        <v>38.392499309759764</v>
      </c>
      <c r="J40" s="112">
        <v>12.237188399200624</v>
      </c>
      <c r="K40" s="112">
        <v>2.6874609234129667</v>
      </c>
      <c r="L40" s="112">
        <v>10.036116770302586</v>
      </c>
      <c r="M40" s="112">
        <v>23.639077925717242</v>
      </c>
      <c r="N40" s="112">
        <v>51.400155981365401</v>
      </c>
      <c r="O40" s="112">
        <v>13.363368291626957</v>
      </c>
      <c r="P40" s="112">
        <v>3.319732046303054</v>
      </c>
      <c r="Q40" s="112">
        <v>8.2978017960506918</v>
      </c>
      <c r="R40" s="112">
        <v>12.493063458652667</v>
      </c>
      <c r="S40" s="112">
        <v>62.526034407365863</v>
      </c>
      <c r="T40" s="112">
        <v>12.200264493513604</v>
      </c>
      <c r="U40" s="112">
        <v>2.8949767525618677</v>
      </c>
      <c r="V40" s="112">
        <v>8.2450289085940689</v>
      </c>
      <c r="W40" s="112">
        <v>9.7947852997390346</v>
      </c>
      <c r="X40" s="112">
        <v>66.864944545590845</v>
      </c>
      <c r="Y40" s="147"/>
      <c r="Z40" s="112">
        <f t="shared" si="0"/>
        <v>32.445165202497769</v>
      </c>
    </row>
    <row r="41" spans="2:26" ht="12.75" customHeight="1" x14ac:dyDescent="0.2">
      <c r="B41" s="203"/>
      <c r="C41" s="31" t="s">
        <v>7</v>
      </c>
      <c r="D41" s="111">
        <v>100</v>
      </c>
      <c r="E41" s="112">
        <v>10.539020350677969</v>
      </c>
      <c r="F41" s="112">
        <v>5.2263089136223408</v>
      </c>
      <c r="G41" s="112">
        <v>12.555327679502943</v>
      </c>
      <c r="H41" s="112">
        <v>32.464065113630319</v>
      </c>
      <c r="I41" s="112">
        <v>39.215277942565969</v>
      </c>
      <c r="J41" s="112">
        <v>8.7403937455572507</v>
      </c>
      <c r="K41" s="112">
        <v>3.6490579631510034</v>
      </c>
      <c r="L41" s="112">
        <v>10.186208837410321</v>
      </c>
      <c r="M41" s="112">
        <v>27.167127969133364</v>
      </c>
      <c r="N41" s="112">
        <v>50.257211484747756</v>
      </c>
      <c r="O41" s="112">
        <v>8.8642705304335596</v>
      </c>
      <c r="P41" s="112">
        <v>5.4408277568823289</v>
      </c>
      <c r="Q41" s="112">
        <v>7.4594785952256464</v>
      </c>
      <c r="R41" s="112">
        <v>14.546366512957951</v>
      </c>
      <c r="S41" s="112">
        <v>63.689056604500806</v>
      </c>
      <c r="T41" s="112">
        <v>6.676408275705449</v>
      </c>
      <c r="U41" s="112">
        <v>3.894663168431999</v>
      </c>
      <c r="V41" s="112">
        <v>9.1240171836561501</v>
      </c>
      <c r="W41" s="112">
        <v>12.098012763292115</v>
      </c>
      <c r="X41" s="112">
        <v>68.206898608914798</v>
      </c>
      <c r="Y41" s="147"/>
      <c r="Z41" s="112">
        <f t="shared" si="0"/>
        <v>28.513941724300363</v>
      </c>
    </row>
    <row r="42" spans="2:26" ht="12.75" customHeight="1" x14ac:dyDescent="0.2">
      <c r="B42" s="203"/>
      <c r="C42" s="31" t="s">
        <v>8</v>
      </c>
      <c r="D42" s="111">
        <v>100</v>
      </c>
      <c r="E42" s="112">
        <v>8.6492053295058291</v>
      </c>
      <c r="F42" s="112">
        <v>2.3719278991016117</v>
      </c>
      <c r="G42" s="112">
        <v>5.2211625393725054</v>
      </c>
      <c r="H42" s="112">
        <v>33.588205573380222</v>
      </c>
      <c r="I42" s="112">
        <v>50.169498658639178</v>
      </c>
      <c r="J42" s="112">
        <v>7.5378130334257705</v>
      </c>
      <c r="K42" s="112">
        <v>1.8137817530803619</v>
      </c>
      <c r="L42" s="112">
        <v>2.970882157963131</v>
      </c>
      <c r="M42" s="112">
        <v>26.572369033997784</v>
      </c>
      <c r="N42" s="112">
        <v>61.105154021532663</v>
      </c>
      <c r="O42" s="112">
        <v>4.6752911833169781</v>
      </c>
      <c r="P42" s="112">
        <v>3.4296744105116286</v>
      </c>
      <c r="Q42" s="112">
        <v>2.8181586945578001</v>
      </c>
      <c r="R42" s="112">
        <v>10.958752237379594</v>
      </c>
      <c r="S42" s="112">
        <v>78.118123474233712</v>
      </c>
      <c r="T42" s="112">
        <v>4.4869722427636756</v>
      </c>
      <c r="U42" s="112">
        <v>1.7907106928275887</v>
      </c>
      <c r="V42" s="112">
        <v>2.5250924886564547</v>
      </c>
      <c r="W42" s="112">
        <v>9.1596032991403931</v>
      </c>
      <c r="X42" s="112">
        <v>82.037621276611603</v>
      </c>
      <c r="Y42" s="147"/>
      <c r="Z42" s="112">
        <f t="shared" si="0"/>
        <v>16.377445938985158</v>
      </c>
    </row>
    <row r="43" spans="2:26" ht="12.75" customHeight="1" x14ac:dyDescent="0.2">
      <c r="B43" s="203" t="s">
        <v>34</v>
      </c>
      <c r="C43" s="31" t="s">
        <v>35</v>
      </c>
      <c r="D43" s="111">
        <v>100</v>
      </c>
      <c r="E43" s="112">
        <v>9.1070979861652575</v>
      </c>
      <c r="F43" s="112">
        <v>2.5104443464976613</v>
      </c>
      <c r="G43" s="112">
        <v>6.9576042750600573</v>
      </c>
      <c r="H43" s="112">
        <v>31.801173195961415</v>
      </c>
      <c r="I43" s="112">
        <v>49.623680196316158</v>
      </c>
      <c r="J43" s="112">
        <v>8.2276395676448324</v>
      </c>
      <c r="K43" s="112">
        <v>1.6902435862937566</v>
      </c>
      <c r="L43" s="112">
        <v>3.8432552621558522</v>
      </c>
      <c r="M43" s="112">
        <v>24.972323634121054</v>
      </c>
      <c r="N43" s="112">
        <v>61.266537949784741</v>
      </c>
      <c r="O43" s="112">
        <v>6.4401811643857814</v>
      </c>
      <c r="P43" s="112">
        <v>3.0812748242148165</v>
      </c>
      <c r="Q43" s="112">
        <v>3.1167776465441115</v>
      </c>
      <c r="R43" s="112">
        <v>11.085404905488359</v>
      </c>
      <c r="S43" s="112">
        <v>76.27636145936728</v>
      </c>
      <c r="T43" s="112">
        <v>5.8510414111014253</v>
      </c>
      <c r="U43" s="112">
        <v>2.0634833332554035</v>
      </c>
      <c r="V43" s="112">
        <v>3.1981406412696756</v>
      </c>
      <c r="W43" s="112">
        <v>9.0205157215890335</v>
      </c>
      <c r="X43" s="112">
        <v>79.866818892784721</v>
      </c>
      <c r="Y43" s="147"/>
      <c r="Z43" s="112">
        <f t="shared" si="0"/>
        <v>18.773264664626897</v>
      </c>
    </row>
    <row r="44" spans="2:26" ht="12.75" customHeight="1" x14ac:dyDescent="0.2">
      <c r="B44" s="203"/>
      <c r="C44" s="15" t="s">
        <v>36</v>
      </c>
      <c r="D44" s="111">
        <v>100</v>
      </c>
      <c r="E44" s="112">
        <v>12.166349221389265</v>
      </c>
      <c r="F44" s="112">
        <v>6.8115159277268749</v>
      </c>
      <c r="G44" s="112">
        <v>13.678348403540355</v>
      </c>
      <c r="H44" s="112">
        <v>32.685755929632961</v>
      </c>
      <c r="I44" s="112">
        <v>34.658030517709612</v>
      </c>
      <c r="J44" s="112">
        <v>10.136016735516856</v>
      </c>
      <c r="K44" s="112">
        <v>5.1712863359260579</v>
      </c>
      <c r="L44" s="112">
        <v>10.45970864134163</v>
      </c>
      <c r="M44" s="112">
        <v>27.111613506316118</v>
      </c>
      <c r="N44" s="112">
        <v>47.121374780898442</v>
      </c>
      <c r="O44" s="112">
        <v>10.36835092917941</v>
      </c>
      <c r="P44" s="112">
        <v>6.9445887477540689</v>
      </c>
      <c r="Q44" s="112">
        <v>8.1952703553317932</v>
      </c>
      <c r="R44" s="112">
        <v>15.351112338112447</v>
      </c>
      <c r="S44" s="112">
        <v>59.140677629621642</v>
      </c>
      <c r="T44" s="112">
        <v>9.7502759605333988</v>
      </c>
      <c r="U44" s="112">
        <v>4.6500062500885866</v>
      </c>
      <c r="V44" s="112">
        <v>7.9858698393656375</v>
      </c>
      <c r="W44" s="112">
        <v>14.143082860525158</v>
      </c>
      <c r="X44" s="112">
        <v>63.470765089486711</v>
      </c>
      <c r="Y44" s="147"/>
      <c r="Z44" s="112">
        <f t="shared" si="0"/>
        <v>33.110810254075368</v>
      </c>
    </row>
    <row r="45" spans="2:26" ht="12.75" customHeight="1" x14ac:dyDescent="0.2">
      <c r="B45" s="203"/>
      <c r="C45" s="15" t="s">
        <v>9</v>
      </c>
      <c r="D45" s="111">
        <v>100</v>
      </c>
      <c r="E45" s="112">
        <v>18.402762792453533</v>
      </c>
      <c r="F45" s="112">
        <v>4.7266432613582374</v>
      </c>
      <c r="G45" s="112">
        <v>12.744829266046651</v>
      </c>
      <c r="H45" s="112">
        <v>29.127297438223724</v>
      </c>
      <c r="I45" s="112">
        <v>34.99846724191741</v>
      </c>
      <c r="J45" s="112">
        <v>16.67154103471302</v>
      </c>
      <c r="K45" s="112">
        <v>2.7057837875759518</v>
      </c>
      <c r="L45" s="112">
        <v>10.341768153466019</v>
      </c>
      <c r="M45" s="112">
        <v>24.725150031390932</v>
      </c>
      <c r="N45" s="112">
        <v>45.555756992854</v>
      </c>
      <c r="O45" s="112">
        <v>18.245911564812783</v>
      </c>
      <c r="P45" s="112">
        <v>3.7238009647401911</v>
      </c>
      <c r="Q45" s="112">
        <v>8.9517128532677006</v>
      </c>
      <c r="R45" s="112">
        <v>13.076281288354371</v>
      </c>
      <c r="S45" s="112">
        <v>56.002293328825083</v>
      </c>
      <c r="T45" s="112">
        <v>16.188300327992597</v>
      </c>
      <c r="U45" s="112">
        <v>2.9229184789579206</v>
      </c>
      <c r="V45" s="112">
        <v>9.3628328771800753</v>
      </c>
      <c r="W45" s="112">
        <v>11.626430133467883</v>
      </c>
      <c r="X45" s="112">
        <v>59.899518182401643</v>
      </c>
      <c r="Y45" s="147"/>
      <c r="Z45" s="112">
        <f t="shared" si="0"/>
        <v>36.261500312141301</v>
      </c>
    </row>
    <row r="46" spans="2:26" ht="12.75" customHeight="1" x14ac:dyDescent="0.2">
      <c r="B46" s="203" t="s">
        <v>37</v>
      </c>
      <c r="C46" s="15" t="s">
        <v>38</v>
      </c>
      <c r="D46" s="111">
        <v>100</v>
      </c>
      <c r="E46" s="112">
        <v>64.41086012972886</v>
      </c>
      <c r="F46" s="112">
        <v>7.6569393035922015</v>
      </c>
      <c r="G46" s="112">
        <v>8.5787880724847554</v>
      </c>
      <c r="H46" s="112">
        <v>11.887949611250221</v>
      </c>
      <c r="I46" s="112">
        <v>7.4654628829442213</v>
      </c>
      <c r="J46" s="112">
        <v>60.284263003615514</v>
      </c>
      <c r="K46" s="112">
        <v>5.8284240292463245</v>
      </c>
      <c r="L46" s="112">
        <v>8.7564739343942524</v>
      </c>
      <c r="M46" s="112">
        <v>13.28957794365366</v>
      </c>
      <c r="N46" s="112">
        <v>11.841261089090516</v>
      </c>
      <c r="O46" s="112">
        <v>48.187780078708762</v>
      </c>
      <c r="P46" s="112">
        <v>12.215493367606353</v>
      </c>
      <c r="Q46" s="112">
        <v>10.720932344696818</v>
      </c>
      <c r="R46" s="112">
        <v>9.4699229103227864</v>
      </c>
      <c r="S46" s="112">
        <v>19.405871298665538</v>
      </c>
      <c r="T46" s="112">
        <v>43.771766445971927</v>
      </c>
      <c r="U46" s="112">
        <v>10.080850235931221</v>
      </c>
      <c r="V46" s="112">
        <v>12.355180947279463</v>
      </c>
      <c r="W46" s="112">
        <v>9.2616733013192754</v>
      </c>
      <c r="X46" s="112">
        <v>24.5305290694984</v>
      </c>
      <c r="Y46" s="147"/>
      <c r="Z46" s="112">
        <f t="shared" si="0"/>
        <v>80.901942433217457</v>
      </c>
    </row>
    <row r="47" spans="2:26" ht="12.75" customHeight="1" x14ac:dyDescent="0.2">
      <c r="B47" s="203"/>
      <c r="C47" s="15" t="s">
        <v>39</v>
      </c>
      <c r="D47" s="111">
        <v>100</v>
      </c>
      <c r="E47" s="112">
        <v>21.433241850258444</v>
      </c>
      <c r="F47" s="112">
        <v>8.2597915692848964</v>
      </c>
      <c r="G47" s="112">
        <v>17.430869861139389</v>
      </c>
      <c r="H47" s="112">
        <v>30.302821661708823</v>
      </c>
      <c r="I47" s="112">
        <v>22.573275057608186</v>
      </c>
      <c r="J47" s="112">
        <v>16.808725807581201</v>
      </c>
      <c r="K47" s="112">
        <v>7.9754574862512015</v>
      </c>
      <c r="L47" s="112">
        <v>13.88267611181187</v>
      </c>
      <c r="M47" s="112">
        <v>27.199252266392737</v>
      </c>
      <c r="N47" s="112">
        <v>34.133888327962758</v>
      </c>
      <c r="O47" s="112">
        <v>18.473094866161777</v>
      </c>
      <c r="P47" s="112">
        <v>5.9724337495740558</v>
      </c>
      <c r="Q47" s="112">
        <v>13.512369155585221</v>
      </c>
      <c r="R47" s="112">
        <v>12.848842225432403</v>
      </c>
      <c r="S47" s="112">
        <v>49.193260003246394</v>
      </c>
      <c r="T47" s="112">
        <v>15.448018941859365</v>
      </c>
      <c r="U47" s="112">
        <v>7.2990291341130522</v>
      </c>
      <c r="V47" s="112">
        <v>10.211720328148981</v>
      </c>
      <c r="W47" s="112">
        <v>12.864791970308668</v>
      </c>
      <c r="X47" s="112">
        <v>54.176439625569785</v>
      </c>
      <c r="Y47" s="147"/>
      <c r="Z47" s="112">
        <f t="shared" si="0"/>
        <v>48.491873980049178</v>
      </c>
    </row>
    <row r="48" spans="2:26" ht="12.75" customHeight="1" x14ac:dyDescent="0.2">
      <c r="B48" s="203"/>
      <c r="C48" s="15" t="s">
        <v>40</v>
      </c>
      <c r="D48" s="111">
        <v>100</v>
      </c>
      <c r="E48" s="112">
        <v>11.392382206461395</v>
      </c>
      <c r="F48" s="112">
        <v>4.7159216772510444</v>
      </c>
      <c r="G48" s="112">
        <v>12.644204125665221</v>
      </c>
      <c r="H48" s="112">
        <v>33.746680187869146</v>
      </c>
      <c r="I48" s="112">
        <v>37.500811802753972</v>
      </c>
      <c r="J48" s="112">
        <v>9.814570894847547</v>
      </c>
      <c r="K48" s="112">
        <v>3.0967753917449108</v>
      </c>
      <c r="L48" s="112">
        <v>8.9643670783585421</v>
      </c>
      <c r="M48" s="112">
        <v>28.149816084962954</v>
      </c>
      <c r="N48" s="112">
        <v>49.97447055008675</v>
      </c>
      <c r="O48" s="112">
        <v>10.768848182373187</v>
      </c>
      <c r="P48" s="112">
        <v>4.4277273297463902</v>
      </c>
      <c r="Q48" s="112">
        <v>6.943302701236993</v>
      </c>
      <c r="R48" s="112">
        <v>14.301275256660245</v>
      </c>
      <c r="S48" s="112">
        <v>63.558846529983917</v>
      </c>
      <c r="T48" s="112">
        <v>9.7950459187535426</v>
      </c>
      <c r="U48" s="112">
        <v>2.7236288707767198</v>
      </c>
      <c r="V48" s="112">
        <v>7.4466680545139496</v>
      </c>
      <c r="W48" s="112">
        <v>12.223389699750092</v>
      </c>
      <c r="X48" s="112">
        <v>67.811267456206465</v>
      </c>
      <c r="Y48" s="147"/>
      <c r="Z48" s="112">
        <f t="shared" si="0"/>
        <v>28.919693972768062</v>
      </c>
    </row>
    <row r="49" spans="2:26" ht="12.75" customHeight="1" x14ac:dyDescent="0.2">
      <c r="B49" s="203"/>
      <c r="C49" s="15" t="s">
        <v>149</v>
      </c>
      <c r="D49" s="111">
        <v>100</v>
      </c>
      <c r="E49" s="112">
        <v>7.2680578774342282</v>
      </c>
      <c r="F49" s="112">
        <v>4.8690706656388416</v>
      </c>
      <c r="G49" s="112">
        <v>11.3546444513845</v>
      </c>
      <c r="H49" s="112">
        <v>33.899358200413502</v>
      </c>
      <c r="I49" s="112">
        <v>42.608868805128786</v>
      </c>
      <c r="J49" s="112">
        <v>6.3756101700226973</v>
      </c>
      <c r="K49" s="112">
        <v>3.0334856624631326</v>
      </c>
      <c r="L49" s="112">
        <v>8.3074883136691362</v>
      </c>
      <c r="M49" s="112">
        <v>27.755376206445515</v>
      </c>
      <c r="N49" s="112">
        <v>54.528039647399318</v>
      </c>
      <c r="O49" s="112">
        <v>7.2803544434005909</v>
      </c>
      <c r="P49" s="112">
        <v>3.424068799613837</v>
      </c>
      <c r="Q49" s="112">
        <v>6.320553575814877</v>
      </c>
      <c r="R49" s="112">
        <v>13.732243041913019</v>
      </c>
      <c r="S49" s="112">
        <v>69.242780139257462</v>
      </c>
      <c r="T49" s="112">
        <v>6.3593177664058098</v>
      </c>
      <c r="U49" s="112">
        <v>2.6524154923043222</v>
      </c>
      <c r="V49" s="112">
        <v>4.950034376163102</v>
      </c>
      <c r="W49" s="112">
        <v>13.695839142978006</v>
      </c>
      <c r="X49" s="112">
        <v>72.342393222148587</v>
      </c>
      <c r="Y49" s="147"/>
      <c r="Z49" s="112">
        <f t="shared" si="0"/>
        <v>24.587217933530436</v>
      </c>
    </row>
    <row r="50" spans="2:26" ht="12.75" customHeight="1" x14ac:dyDescent="0.2">
      <c r="B50" s="203"/>
      <c r="C50" s="15" t="s">
        <v>42</v>
      </c>
      <c r="D50" s="111">
        <v>100</v>
      </c>
      <c r="E50" s="112">
        <v>1.0882459893442</v>
      </c>
      <c r="F50" s="112">
        <v>1.2524717149040203</v>
      </c>
      <c r="G50" s="112">
        <v>4.3834654751798814</v>
      </c>
      <c r="H50" s="112">
        <v>29.616274377148255</v>
      </c>
      <c r="I50" s="112">
        <v>63.659542443422254</v>
      </c>
      <c r="J50" s="112">
        <v>0.94911918727371825</v>
      </c>
      <c r="K50" s="112" t="s">
        <v>141</v>
      </c>
      <c r="L50" s="112">
        <v>2.5693935559184591</v>
      </c>
      <c r="M50" s="112">
        <v>21.065405253107723</v>
      </c>
      <c r="N50" s="112">
        <v>74.752924018576195</v>
      </c>
      <c r="O50" s="112">
        <v>1.1878218134897593</v>
      </c>
      <c r="P50" s="112">
        <v>1.0428919733894573</v>
      </c>
      <c r="Q50" s="112">
        <v>2.2701023347901961</v>
      </c>
      <c r="R50" s="112">
        <v>9.2921541861008841</v>
      </c>
      <c r="S50" s="112">
        <v>86.207029692229128</v>
      </c>
      <c r="T50" s="112">
        <v>1.0357418984727469</v>
      </c>
      <c r="U50" s="112">
        <v>0.90788370352196046</v>
      </c>
      <c r="V50" s="112">
        <v>1.835216433924495</v>
      </c>
      <c r="W50" s="112">
        <v>7.3155674187415061</v>
      </c>
      <c r="X50" s="112">
        <v>88.905590545338882</v>
      </c>
      <c r="Y50" s="147"/>
      <c r="Z50" s="112">
        <f t="shared" si="0"/>
        <v>7.0212672847924971</v>
      </c>
    </row>
    <row r="51" spans="2:26" ht="12.75" customHeight="1" x14ac:dyDescent="0.2">
      <c r="B51" s="190" t="s">
        <v>121</v>
      </c>
      <c r="C51" s="139" t="s">
        <v>152</v>
      </c>
      <c r="D51" s="111">
        <v>100</v>
      </c>
      <c r="E51" s="112">
        <v>11.190924381098686</v>
      </c>
      <c r="F51" s="112">
        <v>4.6637687033735968</v>
      </c>
      <c r="G51" s="112">
        <v>12.646185124301088</v>
      </c>
      <c r="H51" s="112">
        <v>33.956728093488032</v>
      </c>
      <c r="I51" s="112">
        <v>37.542393697739143</v>
      </c>
      <c r="J51" s="112">
        <v>9.6386960331903353</v>
      </c>
      <c r="K51" s="112">
        <v>3.1009411366622524</v>
      </c>
      <c r="L51" s="112">
        <v>8.9349650103781375</v>
      </c>
      <c r="M51" s="112">
        <v>28.270336037426823</v>
      </c>
      <c r="N51" s="112">
        <v>50.055061782342932</v>
      </c>
      <c r="O51" s="112">
        <v>10.645695907940425</v>
      </c>
      <c r="P51" s="112">
        <v>4.3735636861289704</v>
      </c>
      <c r="Q51" s="112">
        <v>6.9612809975672141</v>
      </c>
      <c r="R51" s="112">
        <v>14.361355250651389</v>
      </c>
      <c r="S51" s="112">
        <v>63.658104157712572</v>
      </c>
      <c r="T51" s="112">
        <v>9.6720605279952583</v>
      </c>
      <c r="U51" s="112">
        <v>2.6438174953884879</v>
      </c>
      <c r="V51" s="112">
        <v>7.4801686045002942</v>
      </c>
      <c r="W51" s="112">
        <v>12.270878274793251</v>
      </c>
      <c r="X51" s="112">
        <v>67.933075097323297</v>
      </c>
      <c r="Y51" s="147"/>
      <c r="Z51" s="112">
        <f t="shared" si="0"/>
        <v>28.667771461547311</v>
      </c>
    </row>
    <row r="52" spans="2:26" ht="12.75" customHeight="1" x14ac:dyDescent="0.2">
      <c r="B52" s="190"/>
      <c r="C52" s="139" t="s">
        <v>114</v>
      </c>
      <c r="D52" s="111">
        <v>100</v>
      </c>
      <c r="E52" s="112">
        <v>77.469717189938464</v>
      </c>
      <c r="F52" s="112">
        <v>8.1062710007228773</v>
      </c>
      <c r="G52" s="112">
        <v>5.8522428207412531</v>
      </c>
      <c r="H52" s="112">
        <v>4.3299299291868776</v>
      </c>
      <c r="I52" s="112">
        <v>4.2418390594105837</v>
      </c>
      <c r="J52" s="112">
        <v>73.146568655871846</v>
      </c>
      <c r="K52" s="112">
        <v>6.9142153038999483</v>
      </c>
      <c r="L52" s="112">
        <v>6.236004239605939</v>
      </c>
      <c r="M52" s="112">
        <v>7.4073069848092299</v>
      </c>
      <c r="N52" s="112">
        <v>6.2959048158131194</v>
      </c>
      <c r="O52" s="112">
        <v>58.372987579243429</v>
      </c>
      <c r="P52" s="112">
        <v>13.096423447330791</v>
      </c>
      <c r="Q52" s="112">
        <v>10.355492934352</v>
      </c>
      <c r="R52" s="112">
        <v>6.4253888270421955</v>
      </c>
      <c r="S52" s="112">
        <v>11.749707212031687</v>
      </c>
      <c r="T52" s="112">
        <v>51.977949426912808</v>
      </c>
      <c r="U52" s="112">
        <v>11.687466340898487</v>
      </c>
      <c r="V52" s="112">
        <v>13.241560952571538</v>
      </c>
      <c r="W52" s="112">
        <v>6.4377772417309549</v>
      </c>
      <c r="X52" s="112">
        <v>16.655246037886286</v>
      </c>
      <c r="Y52" s="147"/>
      <c r="Z52" s="112">
        <f t="shared" si="0"/>
        <v>91.428231011402545</v>
      </c>
    </row>
    <row r="53" spans="2:26" ht="12.75" customHeight="1" x14ac:dyDescent="0.2">
      <c r="B53" s="190"/>
      <c r="C53" s="139" t="s">
        <v>153</v>
      </c>
      <c r="D53" s="111">
        <v>100</v>
      </c>
      <c r="E53" s="112">
        <v>3.6670289157029918</v>
      </c>
      <c r="F53" s="112">
        <v>2.8145846264657348</v>
      </c>
      <c r="G53" s="112">
        <v>10.280322242667852</v>
      </c>
      <c r="H53" s="112">
        <v>35.062610913383239</v>
      </c>
      <c r="I53" s="112">
        <v>48.175453301780387</v>
      </c>
      <c r="J53" s="112">
        <v>3.4020796436646181</v>
      </c>
      <c r="K53" s="112" t="s">
        <v>141</v>
      </c>
      <c r="L53" s="112">
        <v>7.0613956034231915</v>
      </c>
      <c r="M53" s="112">
        <v>28.794905499704011</v>
      </c>
      <c r="N53" s="112">
        <v>59.071472902574939</v>
      </c>
      <c r="O53" s="112">
        <v>4.7264070460824144</v>
      </c>
      <c r="P53" s="112">
        <v>2.2712602019350339</v>
      </c>
      <c r="Q53" s="112">
        <v>5.2170096880470149</v>
      </c>
      <c r="R53" s="112">
        <v>14.35915344059967</v>
      </c>
      <c r="S53" s="112">
        <v>73.426169623335952</v>
      </c>
      <c r="T53" s="112">
        <v>3.8308532818832037</v>
      </c>
      <c r="U53" s="112" t="s">
        <v>141</v>
      </c>
      <c r="V53" s="112">
        <v>5.1114580561352732</v>
      </c>
      <c r="W53" s="112">
        <v>13.46179928512694</v>
      </c>
      <c r="X53" s="112">
        <v>76.433870762939009</v>
      </c>
      <c r="Y53" s="147"/>
      <c r="Z53" s="112">
        <f t="shared" si="0"/>
        <v>17.60193803434499</v>
      </c>
    </row>
    <row r="54" spans="2:26" ht="12.75" customHeight="1" x14ac:dyDescent="0.2">
      <c r="B54" s="190"/>
      <c r="C54" s="139" t="s">
        <v>115</v>
      </c>
      <c r="D54" s="111">
        <v>100</v>
      </c>
      <c r="E54" s="112">
        <v>6.1776447996142814</v>
      </c>
      <c r="F54" s="112">
        <v>4.3314625971740632</v>
      </c>
      <c r="G54" s="112">
        <v>9.0928635183750668</v>
      </c>
      <c r="H54" s="112">
        <v>32.595913716259886</v>
      </c>
      <c r="I54" s="112">
        <v>47.802115368576672</v>
      </c>
      <c r="J54" s="112">
        <v>5.0245604305232394</v>
      </c>
      <c r="K54" s="112">
        <v>3.1956323351283595</v>
      </c>
      <c r="L54" s="112">
        <v>6.2101175215155706</v>
      </c>
      <c r="M54" s="112">
        <v>26.023716554411397</v>
      </c>
      <c r="N54" s="112">
        <v>59.545973158421361</v>
      </c>
      <c r="O54" s="112">
        <v>5.5880637608563983</v>
      </c>
      <c r="P54" s="112">
        <v>3.3847628256099318</v>
      </c>
      <c r="Q54" s="112">
        <v>5.2308471436206494</v>
      </c>
      <c r="R54" s="112">
        <v>12.393404572760696</v>
      </c>
      <c r="S54" s="112">
        <v>73.402921697152237</v>
      </c>
      <c r="T54" s="112">
        <v>4.9479505441514666</v>
      </c>
      <c r="U54" s="112">
        <v>3.2382411637766442</v>
      </c>
      <c r="V54" s="112">
        <v>3.1973274726350955</v>
      </c>
      <c r="W54" s="112">
        <v>11.715651378787435</v>
      </c>
      <c r="X54" s="112">
        <v>76.900829440649304</v>
      </c>
      <c r="Y54" s="147"/>
      <c r="Z54" s="112">
        <f t="shared" si="0"/>
        <v>20.809189316842495</v>
      </c>
    </row>
    <row r="55" spans="2:26" ht="12.75" customHeight="1" x14ac:dyDescent="0.2">
      <c r="B55" s="190"/>
      <c r="C55" s="139" t="s">
        <v>116</v>
      </c>
      <c r="D55" s="111">
        <v>100</v>
      </c>
      <c r="E55" s="112">
        <v>25.523014922221048</v>
      </c>
      <c r="F55" s="112">
        <v>7.7344916509470352</v>
      </c>
      <c r="G55" s="112">
        <v>17.063158175450166</v>
      </c>
      <c r="H55" s="112">
        <v>27.100091503325096</v>
      </c>
      <c r="I55" s="112">
        <v>22.579243748056442</v>
      </c>
      <c r="J55" s="112">
        <v>22.240446241115848</v>
      </c>
      <c r="K55" s="112">
        <v>5.0558323817416948</v>
      </c>
      <c r="L55" s="112">
        <v>15.646791823006822</v>
      </c>
      <c r="M55" s="112">
        <v>24.419777879527825</v>
      </c>
      <c r="N55" s="112">
        <v>32.637151674607608</v>
      </c>
      <c r="O55" s="112">
        <v>20.540087029292376</v>
      </c>
      <c r="P55" s="112">
        <v>4.8960693343488915</v>
      </c>
      <c r="Q55" s="112">
        <v>13.571491370871197</v>
      </c>
      <c r="R55" s="112">
        <v>13.160337795246393</v>
      </c>
      <c r="S55" s="112">
        <v>47.832014470241013</v>
      </c>
      <c r="T55" s="112">
        <v>19.312160917236476</v>
      </c>
      <c r="U55" s="112">
        <v>3.9999613219488013</v>
      </c>
      <c r="V55" s="112">
        <v>10.929891186586218</v>
      </c>
      <c r="W55" s="112">
        <v>12.823937204542958</v>
      </c>
      <c r="X55" s="112">
        <v>52.934049369685432</v>
      </c>
      <c r="Y55" s="147"/>
      <c r="Z55" s="112">
        <f t="shared" si="0"/>
        <v>50.725822277347945</v>
      </c>
    </row>
    <row r="56" spans="2:26" ht="12.75" customHeight="1" x14ac:dyDescent="0.2">
      <c r="B56" s="190"/>
      <c r="C56" s="139" t="s">
        <v>117</v>
      </c>
      <c r="D56" s="111">
        <v>100</v>
      </c>
      <c r="E56" s="112">
        <v>20.704600780319232</v>
      </c>
      <c r="F56" s="112">
        <v>8.8056471790318156</v>
      </c>
      <c r="G56" s="112">
        <v>18.720053093397102</v>
      </c>
      <c r="H56" s="112">
        <v>29.191570999972573</v>
      </c>
      <c r="I56" s="112">
        <v>22.57812794727926</v>
      </c>
      <c r="J56" s="112">
        <v>13.689780334858803</v>
      </c>
      <c r="K56" s="112">
        <v>9.5494436328404078</v>
      </c>
      <c r="L56" s="112">
        <v>13.042754666413636</v>
      </c>
      <c r="M56" s="112">
        <v>30.270508141610414</v>
      </c>
      <c r="N56" s="112">
        <v>33.447513224276712</v>
      </c>
      <c r="O56" s="112">
        <v>18.572732810921565</v>
      </c>
      <c r="P56" s="112">
        <v>7.9064496721994155</v>
      </c>
      <c r="Q56" s="112">
        <v>8.3859870127462735</v>
      </c>
      <c r="R56" s="112">
        <v>18.048948268163063</v>
      </c>
      <c r="S56" s="112">
        <v>47.085882235969656</v>
      </c>
      <c r="T56" s="112">
        <v>14.372944803903023</v>
      </c>
      <c r="U56" s="112">
        <v>9.4455591641798655</v>
      </c>
      <c r="V56" s="112">
        <v>7.0329170382359516</v>
      </c>
      <c r="W56" s="112">
        <v>15.907277191874583</v>
      </c>
      <c r="X56" s="112">
        <v>53.241301801806571</v>
      </c>
      <c r="Y56" s="147"/>
      <c r="Z56" s="112">
        <f t="shared" si="0"/>
        <v>48.420945309016382</v>
      </c>
    </row>
    <row r="57" spans="2:26" ht="12.75" customHeight="1" x14ac:dyDescent="0.2">
      <c r="B57" s="190"/>
      <c r="C57" s="139" t="s">
        <v>118</v>
      </c>
      <c r="D57" s="111">
        <v>100</v>
      </c>
      <c r="E57" s="112">
        <v>1.2320006620637247</v>
      </c>
      <c r="F57" s="112">
        <v>1.0863687065140468</v>
      </c>
      <c r="G57" s="112">
        <v>4.2474542006136238</v>
      </c>
      <c r="H57" s="112">
        <v>27.817034429206348</v>
      </c>
      <c r="I57" s="112">
        <v>65.617142001601252</v>
      </c>
      <c r="J57" s="112">
        <v>1.1487253288584978</v>
      </c>
      <c r="K57" s="112" t="s">
        <v>141</v>
      </c>
      <c r="L57" s="112">
        <v>2.444294814171708</v>
      </c>
      <c r="M57" s="112">
        <v>19.462388197411702</v>
      </c>
      <c r="N57" s="112">
        <v>76.538098940079507</v>
      </c>
      <c r="O57" s="112">
        <v>1.3513573816060016</v>
      </c>
      <c r="P57" s="112" t="s">
        <v>141</v>
      </c>
      <c r="Q57" s="112">
        <v>2.1201738127631273</v>
      </c>
      <c r="R57" s="112">
        <v>8.2491379580892179</v>
      </c>
      <c r="S57" s="112">
        <v>87.549525669812468</v>
      </c>
      <c r="T57" s="112">
        <v>1.1487253288584978</v>
      </c>
      <c r="U57" s="112" t="s">
        <v>141</v>
      </c>
      <c r="V57" s="112">
        <v>1.8766161046688576</v>
      </c>
      <c r="W57" s="112">
        <v>6.3958913000117041</v>
      </c>
      <c r="X57" s="112">
        <v>89.94050273376665</v>
      </c>
      <c r="Y57" s="147"/>
      <c r="Z57" s="112">
        <f t="shared" si="0"/>
        <v>6.7684556219388998</v>
      </c>
    </row>
    <row r="58" spans="2:26" ht="12.75" customHeight="1" x14ac:dyDescent="0.2">
      <c r="B58" s="190"/>
      <c r="C58" s="139" t="s">
        <v>119</v>
      </c>
      <c r="D58" s="111">
        <v>100</v>
      </c>
      <c r="E58" s="112">
        <v>42.975415660769173</v>
      </c>
      <c r="F58" s="112">
        <v>7.529341079035297</v>
      </c>
      <c r="G58" s="112">
        <v>13.928335707994751</v>
      </c>
      <c r="H58" s="112">
        <v>22.956487242028533</v>
      </c>
      <c r="I58" s="112">
        <v>12.610420310172124</v>
      </c>
      <c r="J58" s="112">
        <v>39.454247626674565</v>
      </c>
      <c r="K58" s="112">
        <v>4.00041516694818</v>
      </c>
      <c r="L58" s="112">
        <v>13.354680462945732</v>
      </c>
      <c r="M58" s="112">
        <v>22.708696725308307</v>
      </c>
      <c r="N58" s="112">
        <v>20.481960018123111</v>
      </c>
      <c r="O58" s="112">
        <v>31.741237682148903</v>
      </c>
      <c r="P58" s="112">
        <v>10.606732405509824</v>
      </c>
      <c r="Q58" s="112">
        <v>11.75156140311466</v>
      </c>
      <c r="R58" s="112">
        <v>14.128959886787746</v>
      </c>
      <c r="S58" s="112">
        <v>31.771508622438766</v>
      </c>
      <c r="T58" s="112">
        <v>30.680400900530415</v>
      </c>
      <c r="U58" s="112">
        <v>7.5188520892287238</v>
      </c>
      <c r="V58" s="112">
        <v>11.349062137632107</v>
      </c>
      <c r="W58" s="112">
        <v>13.221271469617498</v>
      </c>
      <c r="X58" s="112">
        <v>37.230413402991161</v>
      </c>
      <c r="Y58" s="147"/>
      <c r="Z58" s="112">
        <f t="shared" si="0"/>
        <v>65.060465688703857</v>
      </c>
    </row>
    <row r="59" spans="2:26" ht="12.75" customHeight="1" x14ac:dyDescent="0.2">
      <c r="B59" s="190"/>
      <c r="C59" s="139" t="s">
        <v>120</v>
      </c>
      <c r="D59" s="111">
        <v>100</v>
      </c>
      <c r="E59" s="112">
        <v>5.9750772543507829</v>
      </c>
      <c r="F59" s="112">
        <v>4.6189602242900705</v>
      </c>
      <c r="G59" s="112">
        <v>5.3879496297529652</v>
      </c>
      <c r="H59" s="112">
        <v>39.585722772678388</v>
      </c>
      <c r="I59" s="112">
        <v>44.432290118927746</v>
      </c>
      <c r="J59" s="112">
        <v>5.5533650758709294</v>
      </c>
      <c r="K59" s="112" t="s">
        <v>141</v>
      </c>
      <c r="L59" s="112">
        <v>6.1610381707032165</v>
      </c>
      <c r="M59" s="112">
        <v>25.759535115881587</v>
      </c>
      <c r="N59" s="112">
        <v>60.679814390141743</v>
      </c>
      <c r="O59" s="112">
        <v>5.0405634810249715</v>
      </c>
      <c r="P59" s="112">
        <v>4.0781814898494115</v>
      </c>
      <c r="Q59" s="112">
        <v>4.8644816254830108</v>
      </c>
      <c r="R59" s="112">
        <v>11.623988484894966</v>
      </c>
      <c r="S59" s="112">
        <v>74.392784918747637</v>
      </c>
      <c r="T59" s="112">
        <v>4.9748996062854225</v>
      </c>
      <c r="U59" s="112">
        <v>3.4128268338532006</v>
      </c>
      <c r="V59" s="112">
        <v>3.8137048758983187</v>
      </c>
      <c r="W59" s="112">
        <v>11.29257790264499</v>
      </c>
      <c r="X59" s="112">
        <v>76.505990781318062</v>
      </c>
      <c r="Y59" s="147"/>
      <c r="Z59" s="112">
        <f t="shared" si="0"/>
        <v>16.22476566200929</v>
      </c>
    </row>
    <row r="60" spans="2:26" ht="12.75" customHeight="1" x14ac:dyDescent="0.2">
      <c r="B60" s="187" t="s">
        <v>193</v>
      </c>
      <c r="C60" s="157" t="s">
        <v>190</v>
      </c>
      <c r="D60" s="111">
        <v>100</v>
      </c>
      <c r="E60" s="112">
        <v>58.992090683344003</v>
      </c>
      <c r="F60" s="112">
        <v>8.3680936510516677</v>
      </c>
      <c r="G60" s="112">
        <v>10.331532265903341</v>
      </c>
      <c r="H60" s="112">
        <v>13.596019406913024</v>
      </c>
      <c r="I60" s="112">
        <v>8.7122639927880154</v>
      </c>
      <c r="J60" s="112">
        <v>55.242233616130591</v>
      </c>
      <c r="K60" s="112">
        <v>5.9538664676016859</v>
      </c>
      <c r="L60" s="112">
        <v>10.027840115793889</v>
      </c>
      <c r="M60" s="112">
        <v>15.07148333112637</v>
      </c>
      <c r="N60" s="112">
        <v>13.704576469347538</v>
      </c>
      <c r="O60" s="112">
        <v>44.67727900972163</v>
      </c>
      <c r="P60" s="112">
        <v>11.502643369591738</v>
      </c>
      <c r="Q60" s="112">
        <v>11.071842659917358</v>
      </c>
      <c r="R60" s="112">
        <v>9.9577813290594612</v>
      </c>
      <c r="S60" s="112">
        <v>22.790453631709934</v>
      </c>
      <c r="T60" s="112">
        <v>40.692178789340893</v>
      </c>
      <c r="U60" s="112">
        <v>9.580935141648256</v>
      </c>
      <c r="V60" s="112">
        <v>12.088268419563473</v>
      </c>
      <c r="W60" s="112">
        <v>9.4836912138924152</v>
      </c>
      <c r="X60" s="112">
        <v>28.154926435555094</v>
      </c>
      <c r="Y60" s="3"/>
      <c r="Z60" s="112">
        <v>77.944940497602019</v>
      </c>
    </row>
    <row r="61" spans="2:26" ht="12.75" customHeight="1" x14ac:dyDescent="0.2">
      <c r="B61" s="188"/>
      <c r="C61" s="157" t="s">
        <v>191</v>
      </c>
      <c r="D61" s="111">
        <v>100</v>
      </c>
      <c r="E61" s="112">
        <v>10.93422542767644</v>
      </c>
      <c r="F61" s="112">
        <v>4.8196478305431922</v>
      </c>
      <c r="G61" s="112">
        <v>12.582425422505603</v>
      </c>
      <c r="H61" s="112">
        <v>33.794085385193156</v>
      </c>
      <c r="I61" s="112">
        <v>37.869615934082262</v>
      </c>
      <c r="J61" s="112">
        <v>9.4411672445128474</v>
      </c>
      <c r="K61" s="112">
        <v>3.1787714215698801</v>
      </c>
      <c r="L61" s="112">
        <v>8.8658596348868581</v>
      </c>
      <c r="M61" s="112">
        <v>28.227222886384588</v>
      </c>
      <c r="N61" s="112">
        <v>50.286978812646552</v>
      </c>
      <c r="O61" s="112">
        <v>10.41161890042455</v>
      </c>
      <c r="P61" s="112">
        <v>4.4408743869237597</v>
      </c>
      <c r="Q61" s="112">
        <v>6.9216156386993966</v>
      </c>
      <c r="R61" s="112">
        <v>14.300625253316609</v>
      </c>
      <c r="S61" s="112">
        <v>63.925265820636668</v>
      </c>
      <c r="T61" s="112">
        <v>9.4636049815597332</v>
      </c>
      <c r="U61" s="112">
        <v>2.8119759144885603</v>
      </c>
      <c r="V61" s="112">
        <v>7.22547711081027</v>
      </c>
      <c r="W61" s="112">
        <v>12.599679941200204</v>
      </c>
      <c r="X61" s="112">
        <v>67.899262051942245</v>
      </c>
      <c r="Y61" s="3"/>
      <c r="Z61" s="112">
        <v>28.618370162997529</v>
      </c>
    </row>
    <row r="62" spans="2:26" ht="12.75" customHeight="1" x14ac:dyDescent="0.2">
      <c r="B62" s="189"/>
      <c r="C62" s="157" t="s">
        <v>192</v>
      </c>
      <c r="D62" s="111">
        <v>100</v>
      </c>
      <c r="E62" s="112">
        <v>2.0849112974448012</v>
      </c>
      <c r="F62" s="112">
        <v>1.520670397999782</v>
      </c>
      <c r="G62" s="112">
        <v>5.4431720161003572</v>
      </c>
      <c r="H62" s="112">
        <v>30.6891485790742</v>
      </c>
      <c r="I62" s="112">
        <v>60.262097709380058</v>
      </c>
      <c r="J62" s="112">
        <v>1.5801919698443814</v>
      </c>
      <c r="K62" s="112">
        <v>0.9926275024150345</v>
      </c>
      <c r="L62" s="112">
        <v>3.59096411712911</v>
      </c>
      <c r="M62" s="112">
        <v>22.151582865719089</v>
      </c>
      <c r="N62" s="112">
        <v>71.684633544891923</v>
      </c>
      <c r="O62" s="112">
        <v>2.0987751766611233</v>
      </c>
      <c r="P62" s="112">
        <v>1.1628938094160737</v>
      </c>
      <c r="Q62" s="112">
        <v>3.0042474054633534</v>
      </c>
      <c r="R62" s="112">
        <v>9.9948980407211465</v>
      </c>
      <c r="S62" s="112">
        <v>83.739185567738318</v>
      </c>
      <c r="T62" s="112">
        <v>1.6700873784151031</v>
      </c>
      <c r="U62" s="112">
        <v>1.0571060270314601</v>
      </c>
      <c r="V62" s="112">
        <v>2.3996821146897789</v>
      </c>
      <c r="W62" s="112">
        <v>8.0306118629178656</v>
      </c>
      <c r="X62" s="112">
        <v>86.842512616945953</v>
      </c>
      <c r="Y62" s="3"/>
      <c r="Z62" s="112">
        <v>9.4837220805926865</v>
      </c>
    </row>
    <row r="63" spans="2:26" ht="12.75" customHeight="1" x14ac:dyDescent="0.2">
      <c r="B63" s="96" t="s">
        <v>122</v>
      </c>
      <c r="C63" s="11"/>
      <c r="D63" s="95"/>
      <c r="E63" s="3"/>
      <c r="F63" s="3"/>
      <c r="G63" s="3"/>
      <c r="H63" s="3"/>
      <c r="I63" s="3"/>
      <c r="J63" s="3"/>
      <c r="K63" s="3"/>
      <c r="L63" s="3"/>
    </row>
    <row r="64" spans="2:26" ht="12.75" customHeight="1" x14ac:dyDescent="0.2">
      <c r="B64" s="98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3"/>
    </row>
    <row r="65" spans="2:26" s="6" customFormat="1" ht="14.25" customHeight="1" x14ac:dyDescent="0.25">
      <c r="B65" s="208" t="s">
        <v>61</v>
      </c>
      <c r="C65" s="208"/>
      <c r="D65" s="207" t="s">
        <v>0</v>
      </c>
      <c r="E65" s="204" t="s">
        <v>47</v>
      </c>
      <c r="F65" s="205"/>
      <c r="G65" s="205"/>
      <c r="H65" s="205"/>
      <c r="I65" s="206"/>
      <c r="J65" s="209" t="s">
        <v>48</v>
      </c>
      <c r="K65" s="209"/>
      <c r="L65" s="209"/>
      <c r="M65" s="209"/>
      <c r="N65" s="209"/>
      <c r="O65" s="209" t="s">
        <v>49</v>
      </c>
      <c r="P65" s="209"/>
      <c r="Q65" s="209"/>
      <c r="R65" s="209"/>
      <c r="S65" s="209"/>
      <c r="T65" s="209" t="s">
        <v>50</v>
      </c>
      <c r="U65" s="209"/>
      <c r="V65" s="209"/>
      <c r="W65" s="209"/>
      <c r="X65" s="209"/>
      <c r="Y65" s="146"/>
      <c r="Z65" s="210" t="s">
        <v>154</v>
      </c>
    </row>
    <row r="66" spans="2:26" s="6" customFormat="1" ht="24" customHeight="1" x14ac:dyDescent="0.25">
      <c r="B66" s="208"/>
      <c r="C66" s="208"/>
      <c r="D66" s="207"/>
      <c r="E66" s="30" t="s">
        <v>15</v>
      </c>
      <c r="F66" s="30" t="s">
        <v>16</v>
      </c>
      <c r="G66" s="30" t="s">
        <v>17</v>
      </c>
      <c r="H66" s="30" t="s">
        <v>18</v>
      </c>
      <c r="I66" s="30" t="s">
        <v>19</v>
      </c>
      <c r="J66" s="30" t="s">
        <v>15</v>
      </c>
      <c r="K66" s="30" t="s">
        <v>16</v>
      </c>
      <c r="L66" s="30" t="s">
        <v>17</v>
      </c>
      <c r="M66" s="30" t="s">
        <v>18</v>
      </c>
      <c r="N66" s="30" t="s">
        <v>19</v>
      </c>
      <c r="O66" s="30" t="s">
        <v>15</v>
      </c>
      <c r="P66" s="30" t="s">
        <v>16</v>
      </c>
      <c r="Q66" s="30" t="s">
        <v>17</v>
      </c>
      <c r="R66" s="30" t="s">
        <v>18</v>
      </c>
      <c r="S66" s="30" t="s">
        <v>19</v>
      </c>
      <c r="T66" s="30" t="s">
        <v>15</v>
      </c>
      <c r="U66" s="30" t="s">
        <v>16</v>
      </c>
      <c r="V66" s="30" t="s">
        <v>17</v>
      </c>
      <c r="W66" s="30" t="s">
        <v>18</v>
      </c>
      <c r="X66" s="30" t="s">
        <v>19</v>
      </c>
      <c r="Y66" s="146"/>
      <c r="Z66" s="211"/>
    </row>
    <row r="67" spans="2:26" ht="12.75" customHeight="1" x14ac:dyDescent="0.2">
      <c r="B67" s="203" t="s">
        <v>2</v>
      </c>
      <c r="C67" s="73" t="s">
        <v>0</v>
      </c>
      <c r="D67" s="111">
        <v>100</v>
      </c>
      <c r="E67" s="111">
        <v>100</v>
      </c>
      <c r="F67" s="111">
        <v>100</v>
      </c>
      <c r="G67" s="111">
        <v>100</v>
      </c>
      <c r="H67" s="111">
        <v>100</v>
      </c>
      <c r="I67" s="111">
        <v>100</v>
      </c>
      <c r="J67" s="111">
        <v>100</v>
      </c>
      <c r="K67" s="111">
        <v>100</v>
      </c>
      <c r="L67" s="111">
        <v>100</v>
      </c>
      <c r="M67" s="111">
        <v>100</v>
      </c>
      <c r="N67" s="111">
        <v>100</v>
      </c>
      <c r="O67" s="111">
        <v>100</v>
      </c>
      <c r="P67" s="111">
        <v>100</v>
      </c>
      <c r="Q67" s="111">
        <v>100</v>
      </c>
      <c r="R67" s="111">
        <v>100</v>
      </c>
      <c r="S67" s="111">
        <v>100</v>
      </c>
      <c r="T67" s="111">
        <v>100</v>
      </c>
      <c r="U67" s="111">
        <v>100</v>
      </c>
      <c r="V67" s="111">
        <v>100</v>
      </c>
      <c r="W67" s="111">
        <v>100</v>
      </c>
      <c r="X67" s="111">
        <v>100</v>
      </c>
      <c r="Y67" s="147"/>
      <c r="Z67" s="112">
        <f>+Z5/$Z$5*100</f>
        <v>100</v>
      </c>
    </row>
    <row r="68" spans="2:26" ht="12.75" customHeight="1" x14ac:dyDescent="0.2">
      <c r="B68" s="203"/>
      <c r="C68" s="31" t="s">
        <v>3</v>
      </c>
      <c r="D68" s="111">
        <v>49.163605665448287</v>
      </c>
      <c r="E68" s="112">
        <v>49.971008036480832</v>
      </c>
      <c r="F68" s="112">
        <v>50.892689034186745</v>
      </c>
      <c r="G68" s="112">
        <v>46.413528048792166</v>
      </c>
      <c r="H68" s="112">
        <v>53.37544649875958</v>
      </c>
      <c r="I68" s="112">
        <v>46.253578857321884</v>
      </c>
      <c r="J68" s="112">
        <v>50.791119641742789</v>
      </c>
      <c r="K68" s="112">
        <v>51.38619197615121</v>
      </c>
      <c r="L68" s="112">
        <v>49.526222850477026</v>
      </c>
      <c r="M68" s="112">
        <v>51.191616900643581</v>
      </c>
      <c r="N68" s="112">
        <v>47.661806968201361</v>
      </c>
      <c r="O68" s="112">
        <v>47.526991363874451</v>
      </c>
      <c r="P68" s="112">
        <v>54.753785284855169</v>
      </c>
      <c r="Q68" s="112">
        <v>44.570560144067635</v>
      </c>
      <c r="R68" s="112">
        <v>51.382571554474573</v>
      </c>
      <c r="S68" s="112">
        <v>49.093173494253904</v>
      </c>
      <c r="T68" s="112">
        <v>46.69374524049308</v>
      </c>
      <c r="U68" s="112">
        <v>55.341638608320721</v>
      </c>
      <c r="V68" s="112">
        <v>49.575429689844256</v>
      </c>
      <c r="W68" s="112">
        <v>51.554715510369867</v>
      </c>
      <c r="X68" s="112">
        <v>48.844045581031047</v>
      </c>
      <c r="Y68" s="147"/>
      <c r="Z68" s="112">
        <f>+Z6/$Z$5*100</f>
        <v>48.669814853395238</v>
      </c>
    </row>
    <row r="69" spans="2:26" ht="12.75" customHeight="1" x14ac:dyDescent="0.2">
      <c r="B69" s="203"/>
      <c r="C69" s="31" t="s">
        <v>4</v>
      </c>
      <c r="D69" s="111">
        <v>50.83639433455636</v>
      </c>
      <c r="E69" s="112">
        <v>50.028991963519168</v>
      </c>
      <c r="F69" s="112">
        <v>49.107310965813276</v>
      </c>
      <c r="G69" s="112">
        <v>53.586471951207791</v>
      </c>
      <c r="H69" s="112">
        <v>46.624553501241103</v>
      </c>
      <c r="I69" s="112">
        <v>53.746421142679083</v>
      </c>
      <c r="J69" s="112">
        <v>49.208880358257325</v>
      </c>
      <c r="K69" s="112">
        <v>48.613808023848804</v>
      </c>
      <c r="L69" s="112">
        <v>50.473777149522867</v>
      </c>
      <c r="M69" s="112">
        <v>48.808383099355993</v>
      </c>
      <c r="N69" s="112">
        <v>52.33819303180104</v>
      </c>
      <c r="O69" s="112">
        <v>52.473008636125599</v>
      </c>
      <c r="P69" s="112">
        <v>45.246214715144852</v>
      </c>
      <c r="Q69" s="112">
        <v>55.429439855932202</v>
      </c>
      <c r="R69" s="112">
        <v>48.617428445525164</v>
      </c>
      <c r="S69" s="112">
        <v>50.906826505751127</v>
      </c>
      <c r="T69" s="112">
        <v>53.306254759506956</v>
      </c>
      <c r="U69" s="112">
        <v>44.658361391679264</v>
      </c>
      <c r="V69" s="112">
        <v>50.424570310155659</v>
      </c>
      <c r="W69" s="112">
        <v>48.445284489629934</v>
      </c>
      <c r="X69" s="112">
        <v>51.1559544189749</v>
      </c>
      <c r="Y69" s="147"/>
      <c r="Z69" s="112">
        <f t="shared" ref="Z69:Z90" si="1">+Z7/$Z$5*100</f>
        <v>51.330185146604698</v>
      </c>
    </row>
    <row r="70" spans="2:26" ht="12.75" customHeight="1" x14ac:dyDescent="0.2">
      <c r="B70" s="203" t="s">
        <v>10</v>
      </c>
      <c r="C70" s="31" t="s">
        <v>5</v>
      </c>
      <c r="D70" s="111">
        <v>17.872799101020913</v>
      </c>
      <c r="E70" s="112">
        <v>31.136633116054075</v>
      </c>
      <c r="F70" s="112">
        <v>26.346068528708983</v>
      </c>
      <c r="G70" s="112">
        <v>18.043139571725824</v>
      </c>
      <c r="H70" s="112">
        <v>15.623854088071443</v>
      </c>
      <c r="I70" s="112">
        <v>14.504736969370102</v>
      </c>
      <c r="J70" s="112">
        <v>32.808097483806897</v>
      </c>
      <c r="K70" s="112">
        <v>22.556039756138379</v>
      </c>
      <c r="L70" s="112">
        <v>18.373459545570167</v>
      </c>
      <c r="M70" s="112">
        <v>16.382337202134078</v>
      </c>
      <c r="N70" s="112">
        <v>15.016810791225979</v>
      </c>
      <c r="O70" s="112">
        <v>36.399557383859602</v>
      </c>
      <c r="P70" s="112">
        <v>20.850876734866436</v>
      </c>
      <c r="Q70" s="112">
        <v>20.731498847059342</v>
      </c>
      <c r="R70" s="112">
        <v>18.827469746381819</v>
      </c>
      <c r="S70" s="112">
        <v>14.036782666991412</v>
      </c>
      <c r="T70" s="112">
        <v>38.799212292234856</v>
      </c>
      <c r="U70" s="112">
        <v>21.743444596776477</v>
      </c>
      <c r="V70" s="112">
        <v>16.930538677623748</v>
      </c>
      <c r="W70" s="112">
        <v>23.624848522753862</v>
      </c>
      <c r="X70" s="112">
        <v>13.802864136340053</v>
      </c>
      <c r="Y70" s="147"/>
      <c r="Z70" s="112">
        <f t="shared" si="1"/>
        <v>25.603157411548384</v>
      </c>
    </row>
    <row r="71" spans="2:26" ht="12.75" customHeight="1" x14ac:dyDescent="0.2">
      <c r="B71" s="203"/>
      <c r="C71" s="31" t="s">
        <v>6</v>
      </c>
      <c r="D71" s="111">
        <v>25.588240023851753</v>
      </c>
      <c r="E71" s="112">
        <v>27.100159250188188</v>
      </c>
      <c r="F71" s="112">
        <v>24.31090055972485</v>
      </c>
      <c r="G71" s="112">
        <v>35.10774257890035</v>
      </c>
      <c r="H71" s="112">
        <v>24.309184759906323</v>
      </c>
      <c r="I71" s="112">
        <v>23.801619952615411</v>
      </c>
      <c r="J71" s="112">
        <v>27.28303086678282</v>
      </c>
      <c r="K71" s="112">
        <v>24.2149212159357</v>
      </c>
      <c r="L71" s="112">
        <v>34.034914490217702</v>
      </c>
      <c r="M71" s="112">
        <v>23.82411136157349</v>
      </c>
      <c r="N71" s="112">
        <v>24.934299828769312</v>
      </c>
      <c r="O71" s="112">
        <v>30.321466920901319</v>
      </c>
      <c r="P71" s="112">
        <v>20.243323841838929</v>
      </c>
      <c r="Q71" s="112">
        <v>34.028671673888091</v>
      </c>
      <c r="R71" s="112">
        <v>25.088238064604756</v>
      </c>
      <c r="S71" s="112">
        <v>24.409753500169369</v>
      </c>
      <c r="T71" s="112">
        <v>30.624851678295112</v>
      </c>
      <c r="U71" s="112">
        <v>25.089561237689466</v>
      </c>
      <c r="V71" s="112">
        <v>33.158556825864103</v>
      </c>
      <c r="W71" s="112">
        <v>22.617360922735148</v>
      </c>
      <c r="X71" s="112">
        <v>24.650106538324543</v>
      </c>
      <c r="Y71" s="147"/>
      <c r="Z71" s="112">
        <f t="shared" si="1"/>
        <v>29.728299204109376</v>
      </c>
    </row>
    <row r="72" spans="2:26" ht="12.75" customHeight="1" x14ac:dyDescent="0.2">
      <c r="B72" s="203"/>
      <c r="C72" s="31" t="s">
        <v>7</v>
      </c>
      <c r="D72" s="111">
        <v>26.488973153605905</v>
      </c>
      <c r="E72" s="112">
        <v>21.62763052403589</v>
      </c>
      <c r="F72" s="112">
        <v>32.57275837093119</v>
      </c>
      <c r="G72" s="112">
        <v>31.832101625424986</v>
      </c>
      <c r="H72" s="112">
        <v>27.633305004379256</v>
      </c>
      <c r="I72" s="112">
        <v>25.167503406348722</v>
      </c>
      <c r="J72" s="112">
        <v>20.17282276685027</v>
      </c>
      <c r="K72" s="112">
        <v>34.036615724430398</v>
      </c>
      <c r="L72" s="112">
        <v>35.759895522461868</v>
      </c>
      <c r="M72" s="112">
        <v>28.343574128191413</v>
      </c>
      <c r="N72" s="112">
        <v>25.238052300538378</v>
      </c>
      <c r="O72" s="112">
        <v>20.821018966672209</v>
      </c>
      <c r="P72" s="112">
        <v>34.345391932770802</v>
      </c>
      <c r="Q72" s="112">
        <v>31.667597694687377</v>
      </c>
      <c r="R72" s="112">
        <v>30.239906872071465</v>
      </c>
      <c r="S72" s="112">
        <v>25.739021446320926</v>
      </c>
      <c r="T72" s="112">
        <v>17.348915915326398</v>
      </c>
      <c r="U72" s="112">
        <v>34.941584633059016</v>
      </c>
      <c r="V72" s="112">
        <v>37.985184436815004</v>
      </c>
      <c r="W72" s="112">
        <v>28.919165280010255</v>
      </c>
      <c r="X72" s="112">
        <v>26.029949267782698</v>
      </c>
      <c r="Y72" s="147"/>
      <c r="Z72" s="112">
        <f t="shared" si="1"/>
        <v>27.045937402284043</v>
      </c>
    </row>
    <row r="73" spans="2:26" ht="12.75" customHeight="1" x14ac:dyDescent="0.2">
      <c r="B73" s="203"/>
      <c r="C73" s="31" t="s">
        <v>8</v>
      </c>
      <c r="D73" s="111">
        <v>30.049987721527398</v>
      </c>
      <c r="E73" s="112">
        <v>20.135577109721741</v>
      </c>
      <c r="F73" s="112">
        <v>16.770272540634966</v>
      </c>
      <c r="G73" s="112">
        <v>15.017016223948831</v>
      </c>
      <c r="H73" s="112">
        <v>32.433656147642971</v>
      </c>
      <c r="I73" s="112">
        <v>36.526139671665391</v>
      </c>
      <c r="J73" s="112">
        <v>19.736048882560038</v>
      </c>
      <c r="K73" s="112">
        <v>19.192423303495541</v>
      </c>
      <c r="L73" s="112">
        <v>11.831730441750128</v>
      </c>
      <c r="M73" s="112">
        <v>31.449977308100436</v>
      </c>
      <c r="N73" s="112">
        <v>34.810837079467987</v>
      </c>
      <c r="O73" s="112">
        <v>12.457956728566852</v>
      </c>
      <c r="P73" s="112">
        <v>24.560407490523822</v>
      </c>
      <c r="Q73" s="112">
        <v>13.572231784365052</v>
      </c>
      <c r="R73" s="112">
        <v>25.844385316941619</v>
      </c>
      <c r="S73" s="112">
        <v>35.814442386523709</v>
      </c>
      <c r="T73" s="112">
        <v>13.22702011414362</v>
      </c>
      <c r="U73" s="112">
        <v>18.225409532475016</v>
      </c>
      <c r="V73" s="112">
        <v>11.925720059697033</v>
      </c>
      <c r="W73" s="112">
        <v>24.838625274500586</v>
      </c>
      <c r="X73" s="112">
        <v>35.517080057559319</v>
      </c>
      <c r="Y73" s="147"/>
      <c r="Z73" s="112">
        <f t="shared" si="1"/>
        <v>17.622605982057838</v>
      </c>
    </row>
    <row r="74" spans="2:26" ht="12.75" customHeight="1" x14ac:dyDescent="0.2">
      <c r="B74" s="203" t="s">
        <v>34</v>
      </c>
      <c r="C74" s="31" t="s">
        <v>35</v>
      </c>
      <c r="D74" s="111">
        <v>43.454662978550452</v>
      </c>
      <c r="E74" s="112">
        <v>30.659140151223852</v>
      </c>
      <c r="F74" s="112">
        <v>25.667367119052415</v>
      </c>
      <c r="G74" s="112">
        <v>28.937982363424013</v>
      </c>
      <c r="H74" s="112">
        <v>44.406274045779789</v>
      </c>
      <c r="I74" s="112">
        <v>52.245040569790802</v>
      </c>
      <c r="J74" s="112">
        <v>31.151731881150329</v>
      </c>
      <c r="K74" s="112">
        <v>25.863432898583198</v>
      </c>
      <c r="L74" s="112">
        <v>22.133707111893557</v>
      </c>
      <c r="M74" s="112">
        <v>42.740648062149702</v>
      </c>
      <c r="N74" s="112">
        <v>50.472178531488751</v>
      </c>
      <c r="O74" s="112">
        <v>24.815802556684584</v>
      </c>
      <c r="P74" s="112">
        <v>31.908412485572178</v>
      </c>
      <c r="Q74" s="112">
        <v>21.706196499606758</v>
      </c>
      <c r="R74" s="112">
        <v>37.804956879638731</v>
      </c>
      <c r="S74" s="112">
        <v>50.569475215660567</v>
      </c>
      <c r="T74" s="112">
        <v>24.942150192011496</v>
      </c>
      <c r="U74" s="112">
        <v>30.370009063415342</v>
      </c>
      <c r="V74" s="112">
        <v>21.842229505536562</v>
      </c>
      <c r="W74" s="112">
        <v>35.373199676905031</v>
      </c>
      <c r="X74" s="112">
        <v>50.001458073049676</v>
      </c>
      <c r="Y74" s="147"/>
      <c r="Z74" s="112">
        <f t="shared" si="1"/>
        <v>29.211633726346637</v>
      </c>
    </row>
    <row r="75" spans="2:26" ht="12.75" customHeight="1" x14ac:dyDescent="0.2">
      <c r="B75" s="203"/>
      <c r="C75" s="31" t="s">
        <v>36</v>
      </c>
      <c r="D75" s="111">
        <v>23.337744065500029</v>
      </c>
      <c r="E75" s="112">
        <v>21.996963108587774</v>
      </c>
      <c r="F75" s="112">
        <v>37.402186170597901</v>
      </c>
      <c r="G75" s="112">
        <v>30.553760641571682</v>
      </c>
      <c r="H75" s="112">
        <v>24.512195566669764</v>
      </c>
      <c r="I75" s="112">
        <v>19.596678514641393</v>
      </c>
      <c r="J75" s="112">
        <v>20.61088992693297</v>
      </c>
      <c r="K75" s="112">
        <v>42.496967881582862</v>
      </c>
      <c r="L75" s="112">
        <v>32.35169222998929</v>
      </c>
      <c r="M75" s="112">
        <v>24.920686385788223</v>
      </c>
      <c r="N75" s="112">
        <v>20.848228106655831</v>
      </c>
      <c r="O75" s="112">
        <v>21.45667462560656</v>
      </c>
      <c r="P75" s="112">
        <v>38.622802312255651</v>
      </c>
      <c r="Q75" s="112">
        <v>30.652343357861561</v>
      </c>
      <c r="R75" s="112">
        <v>28.116387679362827</v>
      </c>
      <c r="S75" s="112">
        <v>21.057521936595816</v>
      </c>
      <c r="T75" s="112">
        <v>22.322360245124365</v>
      </c>
      <c r="U75" s="112">
        <v>36.755300649740555</v>
      </c>
      <c r="V75" s="112">
        <v>29.291669275036814</v>
      </c>
      <c r="W75" s="112">
        <v>29.785819299680249</v>
      </c>
      <c r="X75" s="112">
        <v>21.340888771649453</v>
      </c>
      <c r="Y75" s="147"/>
      <c r="Z75" s="112">
        <f t="shared" si="1"/>
        <v>27.669947746349017</v>
      </c>
    </row>
    <row r="76" spans="2:26" ht="12.75" customHeight="1" x14ac:dyDescent="0.2">
      <c r="B76" s="203"/>
      <c r="C76" s="31" t="s">
        <v>9</v>
      </c>
      <c r="D76" s="111">
        <v>33.207592955955157</v>
      </c>
      <c r="E76" s="112">
        <v>47.343896740188285</v>
      </c>
      <c r="F76" s="112">
        <v>36.930446710349713</v>
      </c>
      <c r="G76" s="112">
        <v>40.508256995004245</v>
      </c>
      <c r="H76" s="112">
        <v>31.0815303875507</v>
      </c>
      <c r="I76" s="112">
        <v>28.158280915568167</v>
      </c>
      <c r="J76" s="112">
        <v>48.237378191916761</v>
      </c>
      <c r="K76" s="112">
        <v>31.639599219833936</v>
      </c>
      <c r="L76" s="112">
        <v>45.514600658117068</v>
      </c>
      <c r="M76" s="112">
        <v>32.338665552061499</v>
      </c>
      <c r="N76" s="112">
        <v>28.679593361857286</v>
      </c>
      <c r="O76" s="112">
        <v>53.727522817708859</v>
      </c>
      <c r="P76" s="112">
        <v>29.468785202172171</v>
      </c>
      <c r="Q76" s="112">
        <v>47.641460142531557</v>
      </c>
      <c r="R76" s="112">
        <v>34.078655440998062</v>
      </c>
      <c r="S76" s="112">
        <v>28.373002847749007</v>
      </c>
      <c r="T76" s="112">
        <v>52.735489562864146</v>
      </c>
      <c r="U76" s="112">
        <v>32.874690286844057</v>
      </c>
      <c r="V76" s="112">
        <v>48.866101219426582</v>
      </c>
      <c r="W76" s="112">
        <v>34.840981023414535</v>
      </c>
      <c r="X76" s="112">
        <v>28.657653155307266</v>
      </c>
      <c r="Y76" s="147"/>
      <c r="Z76" s="112">
        <f t="shared" si="1"/>
        <v>43.118418527304009</v>
      </c>
    </row>
    <row r="77" spans="2:26" ht="12.75" customHeight="1" x14ac:dyDescent="0.2">
      <c r="B77" s="203" t="s">
        <v>37</v>
      </c>
      <c r="C77" s="31" t="s">
        <v>38</v>
      </c>
      <c r="D77" s="111">
        <v>7.6782028430015155</v>
      </c>
      <c r="E77" s="112">
        <v>38.314419961736377</v>
      </c>
      <c r="F77" s="112">
        <v>13.832768980376104</v>
      </c>
      <c r="G77" s="112">
        <v>6.3046017488741768</v>
      </c>
      <c r="H77" s="112">
        <v>2.9331302129042629</v>
      </c>
      <c r="I77" s="112">
        <v>1.3887882617468117</v>
      </c>
      <c r="J77" s="112">
        <v>40.330544849903518</v>
      </c>
      <c r="K77" s="112">
        <v>15.758366886781261</v>
      </c>
      <c r="L77" s="112">
        <v>8.910608908140734</v>
      </c>
      <c r="M77" s="112">
        <v>4.0189863584685828</v>
      </c>
      <c r="N77" s="112">
        <v>1.7236530922599458</v>
      </c>
      <c r="O77" s="112">
        <v>32.808800705512297</v>
      </c>
      <c r="P77" s="112">
        <v>22.351618151030696</v>
      </c>
      <c r="Q77" s="112">
        <v>13.192699195113097</v>
      </c>
      <c r="R77" s="112">
        <v>5.7064606262082913</v>
      </c>
      <c r="S77" s="112">
        <v>2.2732898902460481</v>
      </c>
      <c r="T77" s="112">
        <v>32.969927078508846</v>
      </c>
      <c r="U77" s="112">
        <v>26.215872367108016</v>
      </c>
      <c r="V77" s="112">
        <v>14.90979640379566</v>
      </c>
      <c r="W77" s="112">
        <v>6.4173485857423964</v>
      </c>
      <c r="X77" s="112">
        <v>2.7136035095473141</v>
      </c>
      <c r="Y77" s="147"/>
      <c r="Z77" s="112">
        <f t="shared" si="1"/>
        <v>22.243247171456908</v>
      </c>
    </row>
    <row r="78" spans="2:26" ht="12.75" customHeight="1" x14ac:dyDescent="0.2">
      <c r="B78" s="203"/>
      <c r="C78" s="31" t="s">
        <v>39</v>
      </c>
      <c r="D78" s="111">
        <v>1.573376408973981</v>
      </c>
      <c r="E78" s="112">
        <v>2.6125467703907677</v>
      </c>
      <c r="F78" s="112">
        <v>3.0577083605243671</v>
      </c>
      <c r="G78" s="112">
        <v>2.6249669048828319</v>
      </c>
      <c r="H78" s="112">
        <v>1.532076710179515</v>
      </c>
      <c r="I78" s="112">
        <v>0.86049217045876314</v>
      </c>
      <c r="J78" s="112">
        <v>2.3042944781311516</v>
      </c>
      <c r="K78" s="112">
        <v>4.4186410693506479</v>
      </c>
      <c r="L78" s="112">
        <v>2.8948386866714295</v>
      </c>
      <c r="M78" s="112">
        <v>1.6855256326467969</v>
      </c>
      <c r="N78" s="112">
        <v>1.0181475536935818</v>
      </c>
      <c r="O78" s="112">
        <v>2.5773069763148584</v>
      </c>
      <c r="P78" s="112">
        <v>2.2393519287617627</v>
      </c>
      <c r="Q78" s="112">
        <v>3.4072630175899588</v>
      </c>
      <c r="R78" s="112">
        <v>1.5865633972539044</v>
      </c>
      <c r="S78" s="112">
        <v>1.1808652176523611</v>
      </c>
      <c r="T78" s="112">
        <v>2.3843486467597783</v>
      </c>
      <c r="U78" s="112">
        <v>3.8896032228019397</v>
      </c>
      <c r="V78" s="112">
        <v>2.5251929490254907</v>
      </c>
      <c r="W78" s="112">
        <v>1.8265938615480926</v>
      </c>
      <c r="X78" s="112">
        <v>1.2280696280651735</v>
      </c>
      <c r="Y78" s="147"/>
      <c r="Z78" s="112">
        <f t="shared" si="1"/>
        <v>2.7320035519715109</v>
      </c>
    </row>
    <row r="79" spans="2:26" ht="12.75" customHeight="1" x14ac:dyDescent="0.2">
      <c r="B79" s="203"/>
      <c r="C79" s="31" t="s">
        <v>40</v>
      </c>
      <c r="D79" s="111">
        <v>58.000963523792024</v>
      </c>
      <c r="E79" s="112">
        <v>51.190966639103074</v>
      </c>
      <c r="F79" s="112">
        <v>64.357050218376258</v>
      </c>
      <c r="G79" s="112">
        <v>70.193814603146436</v>
      </c>
      <c r="H79" s="112">
        <v>62.897164995668753</v>
      </c>
      <c r="I79" s="112">
        <v>52.698177130146917</v>
      </c>
      <c r="J79" s="112">
        <v>49.599474686338972</v>
      </c>
      <c r="K79" s="112">
        <v>63.247796813907584</v>
      </c>
      <c r="L79" s="112">
        <v>68.908593005901466</v>
      </c>
      <c r="M79" s="112">
        <v>64.306745698626727</v>
      </c>
      <c r="N79" s="112">
        <v>54.951017014880158</v>
      </c>
      <c r="O79" s="112">
        <v>55.385785230358699</v>
      </c>
      <c r="P79" s="112">
        <v>61.200427021045314</v>
      </c>
      <c r="Q79" s="112">
        <v>64.542061257233698</v>
      </c>
      <c r="R79" s="112">
        <v>65.098468879627859</v>
      </c>
      <c r="S79" s="112">
        <v>56.243625504447969</v>
      </c>
      <c r="T79" s="112">
        <v>55.732178148910826</v>
      </c>
      <c r="U79" s="112">
        <v>53.504548967137936</v>
      </c>
      <c r="V79" s="112">
        <v>67.882874614259521</v>
      </c>
      <c r="W79" s="112">
        <v>63.978412246764371</v>
      </c>
      <c r="X79" s="112">
        <v>56.665270473115648</v>
      </c>
      <c r="Y79" s="147"/>
      <c r="Z79" s="112">
        <f t="shared" si="1"/>
        <v>60.063212774225946</v>
      </c>
    </row>
    <row r="80" spans="2:26" ht="12.75" customHeight="1" x14ac:dyDescent="0.2">
      <c r="B80" s="203"/>
      <c r="C80" s="31" t="s">
        <v>149</v>
      </c>
      <c r="D80" s="111">
        <v>10.6967388426607</v>
      </c>
      <c r="E80" s="112">
        <v>6.0230066852030886</v>
      </c>
      <c r="F80" s="112">
        <v>12.254393128342317</v>
      </c>
      <c r="G80" s="112">
        <v>11.625109977330371</v>
      </c>
      <c r="H80" s="112">
        <v>11.652193161899884</v>
      </c>
      <c r="I80" s="112">
        <v>11.042594200332353</v>
      </c>
      <c r="J80" s="112">
        <v>5.942151217847087</v>
      </c>
      <c r="K80" s="112">
        <v>11.425989635140613</v>
      </c>
      <c r="L80" s="112">
        <v>11.777135561766492</v>
      </c>
      <c r="M80" s="112">
        <v>11.693493359722259</v>
      </c>
      <c r="N80" s="112">
        <v>11.057669416149611</v>
      </c>
      <c r="O80" s="112">
        <v>6.9055419978544457</v>
      </c>
      <c r="P80" s="112">
        <v>8.7283519778106111</v>
      </c>
      <c r="Q80" s="112">
        <v>10.835476971819832</v>
      </c>
      <c r="R80" s="112">
        <v>11.527992208211424</v>
      </c>
      <c r="S80" s="112">
        <v>11.300248191300282</v>
      </c>
      <c r="T80" s="112">
        <v>6.6730787733553374</v>
      </c>
      <c r="U80" s="112">
        <v>9.6094939733539668</v>
      </c>
      <c r="V80" s="112">
        <v>8.3219026193301939</v>
      </c>
      <c r="W80" s="112">
        <v>13.22046197020493</v>
      </c>
      <c r="X80" s="112">
        <v>11.148698242889228</v>
      </c>
      <c r="Y80" s="147"/>
      <c r="Z80" s="112">
        <f t="shared" si="1"/>
        <v>9.4176043528209838</v>
      </c>
    </row>
    <row r="81" spans="2:26" ht="12.75" customHeight="1" x14ac:dyDescent="0.2">
      <c r="B81" s="203"/>
      <c r="C81" s="31" t="s">
        <v>42</v>
      </c>
      <c r="D81" s="111">
        <v>22.050718381576903</v>
      </c>
      <c r="E81" s="112">
        <v>1.8590599435665864</v>
      </c>
      <c r="F81" s="112">
        <v>6.4980793123809697</v>
      </c>
      <c r="G81" s="112">
        <v>9.2515067657661518</v>
      </c>
      <c r="H81" s="112">
        <v>20.985434919347615</v>
      </c>
      <c r="I81" s="112">
        <v>34.009948237315079</v>
      </c>
      <c r="J81" s="112">
        <v>1.8235347677793361</v>
      </c>
      <c r="K81" s="112" t="s">
        <v>141</v>
      </c>
      <c r="L81" s="112">
        <v>7.5088238375198211</v>
      </c>
      <c r="M81" s="112">
        <v>18.295248950535036</v>
      </c>
      <c r="N81" s="112">
        <v>31.249512923018187</v>
      </c>
      <c r="O81" s="112">
        <v>2.3225650899597214</v>
      </c>
      <c r="P81" s="112">
        <v>5.4802509213516242</v>
      </c>
      <c r="Q81" s="112">
        <v>8.0224995582433074</v>
      </c>
      <c r="R81" s="112">
        <v>16.080514888698165</v>
      </c>
      <c r="S81" s="112">
        <v>29.00197119635833</v>
      </c>
      <c r="T81" s="112">
        <v>2.240467352465255</v>
      </c>
      <c r="U81" s="112">
        <v>6.7804814695981115</v>
      </c>
      <c r="V81" s="112">
        <v>6.3602334135890839</v>
      </c>
      <c r="W81" s="112">
        <v>14.557183335740067</v>
      </c>
      <c r="X81" s="112">
        <v>28.244358146388755</v>
      </c>
      <c r="Y81" s="147"/>
      <c r="Z81" s="112">
        <f t="shared" si="1"/>
        <v>5.5439321495244362</v>
      </c>
    </row>
    <row r="82" spans="2:26" ht="12.75" customHeight="1" x14ac:dyDescent="0.2">
      <c r="B82" s="190" t="s">
        <v>121</v>
      </c>
      <c r="C82" s="139" t="s">
        <v>152</v>
      </c>
      <c r="D82" s="111">
        <v>56.575378431546355</v>
      </c>
      <c r="E82" s="112">
        <v>49.049773263656569</v>
      </c>
      <c r="F82" s="112">
        <v>62.081015113162529</v>
      </c>
      <c r="G82" s="112">
        <v>68.479272888533586</v>
      </c>
      <c r="H82" s="112">
        <v>61.73310358711224</v>
      </c>
      <c r="I82" s="112">
        <v>51.459924271698199</v>
      </c>
      <c r="J82" s="112">
        <v>47.513421359391351</v>
      </c>
      <c r="K82" s="112">
        <v>61.776240687110914</v>
      </c>
      <c r="L82" s="112">
        <v>66.994456163803392</v>
      </c>
      <c r="M82" s="112">
        <v>62.994727368800184</v>
      </c>
      <c r="N82" s="112">
        <v>53.686834048152818</v>
      </c>
      <c r="O82" s="112">
        <v>53.406655121770775</v>
      </c>
      <c r="P82" s="112">
        <v>58.965949836242196</v>
      </c>
      <c r="Q82" s="112">
        <v>63.118716076420235</v>
      </c>
      <c r="R82" s="112">
        <v>63.765195150202011</v>
      </c>
      <c r="S82" s="112">
        <v>54.946908269020675</v>
      </c>
      <c r="T82" s="112">
        <v>53.679789668075287</v>
      </c>
      <c r="U82" s="112">
        <v>50.66015449454342</v>
      </c>
      <c r="V82" s="112">
        <v>66.512286278975523</v>
      </c>
      <c r="W82" s="112">
        <v>62.648360127746848</v>
      </c>
      <c r="X82" s="112">
        <v>55.371799507587291</v>
      </c>
      <c r="Y82" s="147"/>
      <c r="Z82" s="112">
        <f t="shared" si="1"/>
        <v>58.076583358942692</v>
      </c>
    </row>
    <row r="83" spans="2:26" ht="12.75" customHeight="1" x14ac:dyDescent="0.2">
      <c r="B83" s="190"/>
      <c r="C83" s="139" t="s">
        <v>114</v>
      </c>
      <c r="D83" s="111">
        <v>4.7836651573521909</v>
      </c>
      <c r="E83" s="112">
        <v>28.710206660021896</v>
      </c>
      <c r="F83" s="112">
        <v>9.1238099339395511</v>
      </c>
      <c r="G83" s="112">
        <v>2.6795091716313406</v>
      </c>
      <c r="H83" s="112">
        <v>0.6655894777756991</v>
      </c>
      <c r="I83" s="112">
        <v>0.49162580997968336</v>
      </c>
      <c r="J83" s="112">
        <v>30.487743560708523</v>
      </c>
      <c r="K83" s="112">
        <v>11.64673403694966</v>
      </c>
      <c r="L83" s="112">
        <v>3.953536172988048</v>
      </c>
      <c r="M83" s="112">
        <v>1.3956190173237075</v>
      </c>
      <c r="N83" s="112">
        <v>0.57096731911898235</v>
      </c>
      <c r="O83" s="112">
        <v>24.760906990915316</v>
      </c>
      <c r="P83" s="112">
        <v>14.929726691985639</v>
      </c>
      <c r="Q83" s="112">
        <v>7.9391329199610174</v>
      </c>
      <c r="R83" s="112">
        <v>2.4122426217223607</v>
      </c>
      <c r="S83" s="112">
        <v>0.85753116018160247</v>
      </c>
      <c r="T83" s="112">
        <v>24.391822280719079</v>
      </c>
      <c r="U83" s="112">
        <v>18.936020536260028</v>
      </c>
      <c r="V83" s="112">
        <v>9.9554977472991002</v>
      </c>
      <c r="W83" s="112">
        <v>2.779094468510245</v>
      </c>
      <c r="X83" s="112">
        <v>1.1478673986570831</v>
      </c>
      <c r="Y83" s="147"/>
      <c r="Z83" s="112">
        <f t="shared" si="1"/>
        <v>15.661045355919887</v>
      </c>
    </row>
    <row r="84" spans="2:26" ht="12.75" customHeight="1" x14ac:dyDescent="0.2">
      <c r="B84" s="190"/>
      <c r="C84" s="139" t="s">
        <v>153</v>
      </c>
      <c r="D84" s="111">
        <v>5.7486016237076729</v>
      </c>
      <c r="E84" s="112">
        <v>1.633127617465302</v>
      </c>
      <c r="F84" s="112">
        <v>3.8068946863204909</v>
      </c>
      <c r="G84" s="112">
        <v>5.6564125736368167</v>
      </c>
      <c r="H84" s="112">
        <v>6.4769608547697226</v>
      </c>
      <c r="I84" s="112">
        <v>6.7097716209503115</v>
      </c>
      <c r="J84" s="112">
        <v>1.704030021029844</v>
      </c>
      <c r="K84" s="112" t="s">
        <v>141</v>
      </c>
      <c r="L84" s="112">
        <v>5.3798640153673993</v>
      </c>
      <c r="M84" s="112">
        <v>6.5196402624003307</v>
      </c>
      <c r="N84" s="112">
        <v>6.4377237649606931</v>
      </c>
      <c r="O84" s="112">
        <v>2.409279520266018</v>
      </c>
      <c r="P84" s="112">
        <v>3.1114833429081608</v>
      </c>
      <c r="Q84" s="112">
        <v>4.8064605287720514</v>
      </c>
      <c r="R84" s="112">
        <v>6.4781626798016951</v>
      </c>
      <c r="S84" s="112">
        <v>6.4398415092671746</v>
      </c>
      <c r="T84" s="112">
        <v>2.1603397894615175</v>
      </c>
      <c r="U84" s="112" t="s">
        <v>141</v>
      </c>
      <c r="V84" s="112">
        <v>4.6181712826228303</v>
      </c>
      <c r="W84" s="112">
        <v>6.983480358766057</v>
      </c>
      <c r="X84" s="112">
        <v>6.3303535048858519</v>
      </c>
      <c r="Y84" s="147"/>
      <c r="Z84" s="112">
        <f t="shared" si="1"/>
        <v>3.6232838536528873</v>
      </c>
    </row>
    <row r="85" spans="2:26" ht="12.75" customHeight="1" x14ac:dyDescent="0.2">
      <c r="B85" s="190"/>
      <c r="C85" s="139" t="s">
        <v>115</v>
      </c>
      <c r="D85" s="111">
        <v>9.5161531220546269</v>
      </c>
      <c r="E85" s="112">
        <v>4.5543660213032942</v>
      </c>
      <c r="F85" s="112">
        <v>9.6981819640291516</v>
      </c>
      <c r="G85" s="112">
        <v>8.2819810359157842</v>
      </c>
      <c r="H85" s="112">
        <v>9.9675721445570407</v>
      </c>
      <c r="I85" s="112">
        <v>11.021183990389927</v>
      </c>
      <c r="J85" s="112">
        <v>4.1661034281698495</v>
      </c>
      <c r="K85" s="112">
        <v>10.708255250818343</v>
      </c>
      <c r="L85" s="112">
        <v>7.8321281126431916</v>
      </c>
      <c r="M85" s="112">
        <v>9.7538596887949698</v>
      </c>
      <c r="N85" s="112">
        <v>10.742519323037882</v>
      </c>
      <c r="O85" s="112">
        <v>4.7153792612899563</v>
      </c>
      <c r="P85" s="112">
        <v>7.6758775884897057</v>
      </c>
      <c r="Q85" s="112">
        <v>7.9776499216731382</v>
      </c>
      <c r="R85" s="112">
        <v>9.255776282439415</v>
      </c>
      <c r="S85" s="112">
        <v>10.657046503946589</v>
      </c>
      <c r="T85" s="112">
        <v>4.6190334128440087</v>
      </c>
      <c r="U85" s="112">
        <v>10.437060015332234</v>
      </c>
      <c r="V85" s="112">
        <v>4.7820219209970727</v>
      </c>
      <c r="W85" s="112">
        <v>10.060844887589335</v>
      </c>
      <c r="X85" s="112">
        <v>10.543197491398011</v>
      </c>
      <c r="Y85" s="147"/>
      <c r="Z85" s="112">
        <f t="shared" si="1"/>
        <v>7.0908164009631891</v>
      </c>
    </row>
    <row r="86" spans="2:26" ht="12.75" customHeight="1" x14ac:dyDescent="0.2">
      <c r="B86" s="190"/>
      <c r="C86" s="139" t="s">
        <v>116</v>
      </c>
      <c r="D86" s="111">
        <v>0.92583939202432564</v>
      </c>
      <c r="E86" s="112">
        <v>1.8306748057509374</v>
      </c>
      <c r="F86" s="112">
        <v>1.6848520404335265</v>
      </c>
      <c r="G86" s="112">
        <v>1.5120536793891881</v>
      </c>
      <c r="H86" s="112">
        <v>0.80625276839061955</v>
      </c>
      <c r="I86" s="112">
        <v>0.50648287091936395</v>
      </c>
      <c r="J86" s="112">
        <v>1.7941126318630676</v>
      </c>
      <c r="K86" s="112">
        <v>1.6482717241647658</v>
      </c>
      <c r="L86" s="112">
        <v>1.9199039477142421</v>
      </c>
      <c r="M86" s="112">
        <v>0.89047786101441229</v>
      </c>
      <c r="N86" s="112">
        <v>0.57284909243631987</v>
      </c>
      <c r="O86" s="112">
        <v>1.6862881534512517</v>
      </c>
      <c r="P86" s="112">
        <v>1.0802433223064316</v>
      </c>
      <c r="Q86" s="112">
        <v>2.0137462912090256</v>
      </c>
      <c r="R86" s="112">
        <v>0.95623248173964026</v>
      </c>
      <c r="S86" s="112">
        <v>0.67564165855920988</v>
      </c>
      <c r="T86" s="112">
        <v>1.7540051274327253</v>
      </c>
      <c r="U86" s="112">
        <v>1.2542930529790841</v>
      </c>
      <c r="V86" s="112">
        <v>1.5904298382972963</v>
      </c>
      <c r="W86" s="112">
        <v>1.0714295733441408</v>
      </c>
      <c r="X86" s="112">
        <v>0.70607473068933202</v>
      </c>
      <c r="Y86" s="147"/>
      <c r="Z86" s="112">
        <f t="shared" si="1"/>
        <v>1.6816840626259311</v>
      </c>
    </row>
    <row r="87" spans="2:26" ht="12.75" customHeight="1" x14ac:dyDescent="0.2">
      <c r="B87" s="190"/>
      <c r="C87" s="139" t="s">
        <v>117</v>
      </c>
      <c r="D87" s="111">
        <v>0.83467136790111374</v>
      </c>
      <c r="E87" s="112">
        <v>1.3388315938979316</v>
      </c>
      <c r="F87" s="112">
        <v>1.7293031580966196</v>
      </c>
      <c r="G87" s="112">
        <v>1.4955286242424566</v>
      </c>
      <c r="H87" s="112">
        <v>0.78295678252762579</v>
      </c>
      <c r="I87" s="112">
        <v>0.45658659958876419</v>
      </c>
      <c r="J87" s="112">
        <v>0.99559463507997381</v>
      </c>
      <c r="K87" s="112">
        <v>2.8066875739491319</v>
      </c>
      <c r="L87" s="112">
        <v>1.4427908636795594</v>
      </c>
      <c r="M87" s="112">
        <v>0.99513268231466168</v>
      </c>
      <c r="N87" s="112">
        <v>0.52926317133928313</v>
      </c>
      <c r="O87" s="112">
        <v>1.3746279865788891</v>
      </c>
      <c r="P87" s="112">
        <v>1.5726620352780898</v>
      </c>
      <c r="Q87" s="112">
        <v>1.121789124229623</v>
      </c>
      <c r="R87" s="112">
        <v>1.1823014341128748</v>
      </c>
      <c r="S87" s="112">
        <v>0.59960924548115724</v>
      </c>
      <c r="T87" s="112">
        <v>1.1768621785055178</v>
      </c>
      <c r="U87" s="112">
        <v>2.6702428367948174</v>
      </c>
      <c r="V87" s="112">
        <v>0.92260123607850919</v>
      </c>
      <c r="W87" s="112">
        <v>1.1981686627383654</v>
      </c>
      <c r="X87" s="112">
        <v>0.64024187809648003</v>
      </c>
      <c r="Y87" s="147"/>
      <c r="Z87" s="112">
        <f t="shared" si="1"/>
        <v>1.44719961208597</v>
      </c>
    </row>
    <row r="88" spans="2:26" ht="12.75" customHeight="1" x14ac:dyDescent="0.2">
      <c r="B88" s="190"/>
      <c r="C88" s="139" t="s">
        <v>118</v>
      </c>
      <c r="D88" s="111">
        <v>16.549560309261597</v>
      </c>
      <c r="E88" s="112">
        <v>1.579577636738043</v>
      </c>
      <c r="F88" s="112">
        <v>4.2301721841501934</v>
      </c>
      <c r="G88" s="112">
        <v>6.7280204404988027</v>
      </c>
      <c r="H88" s="112">
        <v>14.793198833365809</v>
      </c>
      <c r="I88" s="112">
        <v>26.310159794302674</v>
      </c>
      <c r="J88" s="112">
        <v>1.6564304642045762</v>
      </c>
      <c r="K88" s="112" t="s">
        <v>141</v>
      </c>
      <c r="L88" s="112">
        <v>5.3611577766019245</v>
      </c>
      <c r="M88" s="112">
        <v>12.686106498553421</v>
      </c>
      <c r="N88" s="112">
        <v>24.013554842820785</v>
      </c>
      <c r="O88" s="112">
        <v>1.9831270246120107</v>
      </c>
      <c r="P88" s="112" t="s">
        <v>141</v>
      </c>
      <c r="Q88" s="112">
        <v>5.62340612599231</v>
      </c>
      <c r="R88" s="112">
        <v>10.714103240738412</v>
      </c>
      <c r="S88" s="112">
        <v>22.105602177427581</v>
      </c>
      <c r="T88" s="112">
        <v>1.8649491261555173</v>
      </c>
      <c r="U88" s="112" t="s">
        <v>141</v>
      </c>
      <c r="V88" s="112">
        <v>4.8811810959194979</v>
      </c>
      <c r="W88" s="112">
        <v>9.5519958676082233</v>
      </c>
      <c r="X88" s="112">
        <v>21.444783529727708</v>
      </c>
      <c r="Y88" s="147"/>
      <c r="Z88" s="112">
        <f t="shared" si="1"/>
        <v>4.0110280888571852</v>
      </c>
    </row>
    <row r="89" spans="2:26" ht="12.75" customHeight="1" x14ac:dyDescent="0.2">
      <c r="B89" s="190"/>
      <c r="C89" s="139" t="s">
        <v>119</v>
      </c>
      <c r="D89" s="111">
        <v>3.125200122976278</v>
      </c>
      <c r="E89" s="112">
        <v>10.404985851789258</v>
      </c>
      <c r="F89" s="112">
        <v>5.5364214443180035</v>
      </c>
      <c r="G89" s="112">
        <v>4.1662871215634656</v>
      </c>
      <c r="H89" s="112">
        <v>2.3054094726369452</v>
      </c>
      <c r="I89" s="112">
        <v>0.9548323182458891</v>
      </c>
      <c r="J89" s="112">
        <v>10.743410022828739</v>
      </c>
      <c r="K89" s="112">
        <v>4.4023380077295196</v>
      </c>
      <c r="L89" s="112">
        <v>5.5313339076515309</v>
      </c>
      <c r="M89" s="112">
        <v>2.7952187791156633</v>
      </c>
      <c r="N89" s="112">
        <v>1.2135052831883848</v>
      </c>
      <c r="O89" s="112">
        <v>8.7962090973991334</v>
      </c>
      <c r="P89" s="112">
        <v>7.8994675807841306</v>
      </c>
      <c r="Q89" s="112">
        <v>5.8859278018327954</v>
      </c>
      <c r="R89" s="112">
        <v>3.4653637263405561</v>
      </c>
      <c r="S89" s="112">
        <v>1.514878362622688</v>
      </c>
      <c r="T89" s="112">
        <v>9.4059614643138634</v>
      </c>
      <c r="U89" s="112">
        <v>7.9586048875888551</v>
      </c>
      <c r="V89" s="112">
        <v>5.5744346474057602</v>
      </c>
      <c r="W89" s="112">
        <v>3.7287017552005057</v>
      </c>
      <c r="X89" s="112">
        <v>1.6763148308946578</v>
      </c>
      <c r="Y89" s="147"/>
      <c r="Z89" s="112">
        <f t="shared" si="1"/>
        <v>7.2807255080732141</v>
      </c>
    </row>
    <row r="90" spans="2:26" ht="12.75" customHeight="1" x14ac:dyDescent="0.2">
      <c r="B90" s="190"/>
      <c r="C90" s="139" t="s">
        <v>120</v>
      </c>
      <c r="D90" s="111">
        <v>1.940930473180871</v>
      </c>
      <c r="E90" s="112">
        <v>0.89845654937669528</v>
      </c>
      <c r="F90" s="112">
        <v>2.1093494755499425</v>
      </c>
      <c r="G90" s="112">
        <v>1.0009344645884961</v>
      </c>
      <c r="H90" s="112">
        <v>2.468956078864295</v>
      </c>
      <c r="I90" s="112">
        <v>2.0894327239249146</v>
      </c>
      <c r="J90" s="112">
        <v>0.9391538767241584</v>
      </c>
      <c r="K90" s="112" t="s">
        <v>141</v>
      </c>
      <c r="L90" s="112">
        <v>1.5848290395506388</v>
      </c>
      <c r="M90" s="112">
        <v>1.9692178416820436</v>
      </c>
      <c r="N90" s="112">
        <v>2.2327831549460626</v>
      </c>
      <c r="O90" s="112">
        <v>0.86752684371671829</v>
      </c>
      <c r="P90" s="112">
        <v>1.8863179777120413</v>
      </c>
      <c r="Q90" s="112">
        <v>1.5131712099097041</v>
      </c>
      <c r="R90" s="112">
        <v>1.7706223829026566</v>
      </c>
      <c r="S90" s="112">
        <v>2.202941113498063</v>
      </c>
      <c r="T90" s="112">
        <v>0.94723695249254114</v>
      </c>
      <c r="U90" s="112">
        <v>2.2435295884777098</v>
      </c>
      <c r="V90" s="112">
        <v>1.1633759524043452</v>
      </c>
      <c r="W90" s="112">
        <v>1.9779242984961329</v>
      </c>
      <c r="X90" s="112">
        <v>2.1393671280694315</v>
      </c>
      <c r="Y90" s="147"/>
      <c r="Z90" s="112">
        <f t="shared" si="1"/>
        <v>1.1276337588788174</v>
      </c>
    </row>
    <row r="91" spans="2:26" ht="12.75" customHeight="1" x14ac:dyDescent="0.2">
      <c r="B91" s="187" t="s">
        <v>193</v>
      </c>
      <c r="C91" s="157" t="s">
        <v>190</v>
      </c>
      <c r="D91" s="111">
        <v>9.085014613047786</v>
      </c>
      <c r="E91" s="112">
        <v>41.520540029365741</v>
      </c>
      <c r="F91" s="112">
        <v>17.887370410372323</v>
      </c>
      <c r="G91" s="112">
        <v>8.9838502520575734</v>
      </c>
      <c r="H91" s="112">
        <v>3.9691929626811207</v>
      </c>
      <c r="I91" s="112">
        <v>1.9176810303771046</v>
      </c>
      <c r="J91" s="112">
        <v>43.728785185324256</v>
      </c>
      <c r="K91" s="112">
        <v>19.046939691617389</v>
      </c>
      <c r="L91" s="112">
        <v>12.074011173053988</v>
      </c>
      <c r="M91" s="112">
        <v>5.3929623711796717</v>
      </c>
      <c r="N91" s="112">
        <v>2.3603889528754451</v>
      </c>
      <c r="O91" s="112">
        <v>35.992018236428571</v>
      </c>
      <c r="P91" s="112">
        <v>24.903573003203675</v>
      </c>
      <c r="Q91" s="112">
        <v>16.120817424395021</v>
      </c>
      <c r="R91" s="112">
        <v>7.0998474183445719</v>
      </c>
      <c r="S91" s="112">
        <v>3.1589350202458051</v>
      </c>
      <c r="T91" s="112">
        <v>36.266104310673811</v>
      </c>
      <c r="U91" s="112">
        <v>29.480924631175277</v>
      </c>
      <c r="V91" s="112">
        <v>17.260475149521593</v>
      </c>
      <c r="W91" s="112">
        <v>7.7751652317205266</v>
      </c>
      <c r="X91" s="112">
        <v>3.6851903323074775</v>
      </c>
      <c r="Y91" s="147"/>
      <c r="Z91" s="112">
        <v>25.356728333203677</v>
      </c>
    </row>
    <row r="92" spans="2:26" ht="12.75" customHeight="1" x14ac:dyDescent="0.2">
      <c r="B92" s="188"/>
      <c r="C92" s="157" t="s">
        <v>191</v>
      </c>
      <c r="D92" s="111">
        <v>63.880519975507333</v>
      </c>
      <c r="E92" s="112">
        <v>54.112804331802344</v>
      </c>
      <c r="F92" s="112">
        <v>72.439940770539565</v>
      </c>
      <c r="G92" s="112">
        <v>76.931631948148606</v>
      </c>
      <c r="H92" s="112">
        <v>69.370359676369787</v>
      </c>
      <c r="I92" s="112">
        <v>58.61099019848541</v>
      </c>
      <c r="J92" s="112">
        <v>52.549027807872392</v>
      </c>
      <c r="K92" s="112">
        <v>71.50365284583043</v>
      </c>
      <c r="L92" s="112">
        <v>75.059874865949411</v>
      </c>
      <c r="M92" s="112">
        <v>71.020276269151751</v>
      </c>
      <c r="N92" s="112">
        <v>60.899862445772271</v>
      </c>
      <c r="O92" s="112">
        <v>58.976712509275096</v>
      </c>
      <c r="P92" s="112">
        <v>67.60445369983556</v>
      </c>
      <c r="Q92" s="112">
        <v>70.86265913972646</v>
      </c>
      <c r="R92" s="112">
        <v>71.694240596491724</v>
      </c>
      <c r="S92" s="112">
        <v>62.302156273310786</v>
      </c>
      <c r="T92" s="112">
        <v>59.304736270178672</v>
      </c>
      <c r="U92" s="112">
        <v>60.839776381757673</v>
      </c>
      <c r="V92" s="112">
        <v>72.543414608087531</v>
      </c>
      <c r="W92" s="112">
        <v>72.633094529630839</v>
      </c>
      <c r="X92" s="112">
        <v>62.490412702235673</v>
      </c>
      <c r="Y92" s="147"/>
      <c r="Z92" s="112">
        <v>65.46256181045419</v>
      </c>
    </row>
    <row r="93" spans="2:26" ht="12.75" customHeight="1" x14ac:dyDescent="0.2">
      <c r="B93" s="189"/>
      <c r="C93" s="157" t="s">
        <v>192</v>
      </c>
      <c r="D93" s="111">
        <v>27.034465411449904</v>
      </c>
      <c r="E93" s="112">
        <v>4.3666556388317828</v>
      </c>
      <c r="F93" s="112">
        <v>9.6726888190881173</v>
      </c>
      <c r="G93" s="112">
        <v>14.084517799793753</v>
      </c>
      <c r="H93" s="112">
        <v>26.660447360948975</v>
      </c>
      <c r="I93" s="112">
        <v>39.471328771137465</v>
      </c>
      <c r="J93" s="112">
        <v>3.7221870068033915</v>
      </c>
      <c r="K93" s="112">
        <v>9.4494074625521911</v>
      </c>
      <c r="L93" s="112">
        <v>12.866113960996564</v>
      </c>
      <c r="M93" s="112">
        <v>23.586761359667797</v>
      </c>
      <c r="N93" s="112">
        <v>36.739748601354002</v>
      </c>
      <c r="O93" s="112">
        <v>5.0312692542963529</v>
      </c>
      <c r="P93" s="112">
        <v>7.4919732969607775</v>
      </c>
      <c r="Q93" s="112">
        <v>13.016523435878449</v>
      </c>
      <c r="R93" s="112">
        <v>21.205911985163397</v>
      </c>
      <c r="S93" s="112">
        <v>34.538908706448765</v>
      </c>
      <c r="T93" s="112">
        <v>4.4291594191475676</v>
      </c>
      <c r="U93" s="112">
        <v>9.6792989870670354</v>
      </c>
      <c r="V93" s="112">
        <v>10.196110242390837</v>
      </c>
      <c r="W93" s="112">
        <v>19.591740238648462</v>
      </c>
      <c r="X93" s="112">
        <v>33.824396965463322</v>
      </c>
      <c r="Y93" s="147"/>
      <c r="Z93" s="112">
        <v>9.1807098563418812</v>
      </c>
    </row>
    <row r="94" spans="2:26" ht="12.75" customHeight="1" x14ac:dyDescent="0.2">
      <c r="B94" s="96" t="s">
        <v>122</v>
      </c>
      <c r="C94" s="11"/>
      <c r="D94" s="3"/>
      <c r="E94" s="3"/>
      <c r="F94" s="3"/>
      <c r="G94" s="3"/>
      <c r="H94" s="3"/>
      <c r="I94" s="3"/>
      <c r="J94" s="3"/>
      <c r="K94" s="3"/>
      <c r="L94" s="3"/>
      <c r="Y94" s="147"/>
    </row>
    <row r="96" spans="2:26" s="6" customFormat="1" ht="15.75" customHeight="1" x14ac:dyDescent="0.25">
      <c r="B96" s="208" t="s">
        <v>46</v>
      </c>
      <c r="C96" s="208"/>
      <c r="D96" s="207" t="s">
        <v>0</v>
      </c>
      <c r="E96" s="204" t="s">
        <v>47</v>
      </c>
      <c r="F96" s="205"/>
      <c r="G96" s="205"/>
      <c r="H96" s="205"/>
      <c r="I96" s="206"/>
      <c r="J96" s="209" t="s">
        <v>48</v>
      </c>
      <c r="K96" s="209"/>
      <c r="L96" s="209"/>
      <c r="M96" s="209"/>
      <c r="N96" s="209"/>
      <c r="O96" s="209" t="s">
        <v>49</v>
      </c>
      <c r="P96" s="209"/>
      <c r="Q96" s="209"/>
      <c r="R96" s="209"/>
      <c r="S96" s="209"/>
      <c r="T96" s="209" t="s">
        <v>50</v>
      </c>
      <c r="U96" s="209"/>
      <c r="V96" s="209"/>
      <c r="W96" s="209"/>
      <c r="X96" s="209"/>
      <c r="Y96" s="146"/>
      <c r="Z96" s="210" t="s">
        <v>154</v>
      </c>
    </row>
    <row r="97" spans="2:26" s="6" customFormat="1" ht="25.5" customHeight="1" x14ac:dyDescent="0.25">
      <c r="B97" s="208"/>
      <c r="C97" s="208"/>
      <c r="D97" s="207"/>
      <c r="E97" s="17" t="s">
        <v>15</v>
      </c>
      <c r="F97" s="17" t="s">
        <v>16</v>
      </c>
      <c r="G97" s="17" t="s">
        <v>17</v>
      </c>
      <c r="H97" s="17" t="s">
        <v>18</v>
      </c>
      <c r="I97" s="17" t="s">
        <v>19</v>
      </c>
      <c r="J97" s="17" t="s">
        <v>15</v>
      </c>
      <c r="K97" s="17" t="s">
        <v>16</v>
      </c>
      <c r="L97" s="17" t="s">
        <v>17</v>
      </c>
      <c r="M97" s="17" t="s">
        <v>18</v>
      </c>
      <c r="N97" s="17" t="s">
        <v>19</v>
      </c>
      <c r="O97" s="17" t="s">
        <v>15</v>
      </c>
      <c r="P97" s="17" t="s">
        <v>16</v>
      </c>
      <c r="Q97" s="17" t="s">
        <v>17</v>
      </c>
      <c r="R97" s="17" t="s">
        <v>18</v>
      </c>
      <c r="S97" s="17" t="s">
        <v>19</v>
      </c>
      <c r="T97" s="17" t="s">
        <v>15</v>
      </c>
      <c r="U97" s="17" t="s">
        <v>16</v>
      </c>
      <c r="V97" s="17" t="s">
        <v>17</v>
      </c>
      <c r="W97" s="17" t="s">
        <v>18</v>
      </c>
      <c r="X97" s="17" t="s">
        <v>19</v>
      </c>
      <c r="Y97" s="146"/>
      <c r="Z97" s="211"/>
    </row>
    <row r="98" spans="2:26" ht="12.75" customHeight="1" x14ac:dyDescent="0.2">
      <c r="B98" s="203" t="s">
        <v>2</v>
      </c>
      <c r="C98" s="73" t="s">
        <v>0</v>
      </c>
      <c r="D98" s="40">
        <v>5792</v>
      </c>
      <c r="E98" s="40">
        <v>948</v>
      </c>
      <c r="F98" s="40">
        <v>308</v>
      </c>
      <c r="G98" s="40">
        <v>637</v>
      </c>
      <c r="H98" s="40">
        <v>1709</v>
      </c>
      <c r="I98" s="40">
        <v>2190</v>
      </c>
      <c r="J98" s="40">
        <v>853</v>
      </c>
      <c r="K98" s="40">
        <v>194</v>
      </c>
      <c r="L98" s="40">
        <v>507</v>
      </c>
      <c r="M98" s="40">
        <v>1425</v>
      </c>
      <c r="N98" s="40">
        <v>2813</v>
      </c>
      <c r="O98" s="40">
        <v>800</v>
      </c>
      <c r="P98" s="40">
        <v>281</v>
      </c>
      <c r="Q98" s="40">
        <v>449</v>
      </c>
      <c r="R98" s="40">
        <v>733</v>
      </c>
      <c r="S98" s="40">
        <v>3529</v>
      </c>
      <c r="T98" s="40">
        <v>727</v>
      </c>
      <c r="U98" s="40">
        <v>220</v>
      </c>
      <c r="V98" s="40">
        <v>404</v>
      </c>
      <c r="W98" s="40">
        <v>677</v>
      </c>
      <c r="X98" s="40">
        <v>3764</v>
      </c>
      <c r="Y98" s="3"/>
      <c r="Z98" s="40">
        <f>+'T5'!D100</f>
        <v>1928</v>
      </c>
    </row>
    <row r="99" spans="2:26" ht="12.75" customHeight="1" x14ac:dyDescent="0.2">
      <c r="B99" s="203"/>
      <c r="C99" s="15" t="s">
        <v>3</v>
      </c>
      <c r="D99" s="40">
        <v>2768</v>
      </c>
      <c r="E99" s="2">
        <v>456</v>
      </c>
      <c r="F99" s="2">
        <v>135</v>
      </c>
      <c r="G99" s="2">
        <v>300</v>
      </c>
      <c r="H99" s="2">
        <v>890</v>
      </c>
      <c r="I99" s="2">
        <v>987</v>
      </c>
      <c r="J99" s="2">
        <v>417</v>
      </c>
      <c r="K99" s="2">
        <v>91</v>
      </c>
      <c r="L99" s="2">
        <v>224</v>
      </c>
      <c r="M99" s="2">
        <v>745</v>
      </c>
      <c r="N99" s="2">
        <v>1291</v>
      </c>
      <c r="O99" s="2">
        <v>367</v>
      </c>
      <c r="P99" s="2">
        <v>138</v>
      </c>
      <c r="Q99" s="2">
        <v>195</v>
      </c>
      <c r="R99" s="2">
        <v>394</v>
      </c>
      <c r="S99" s="2">
        <v>1674</v>
      </c>
      <c r="T99" s="2">
        <v>330</v>
      </c>
      <c r="U99" s="2">
        <v>110</v>
      </c>
      <c r="V99" s="2">
        <v>179</v>
      </c>
      <c r="W99" s="2">
        <v>363</v>
      </c>
      <c r="X99" s="2">
        <v>1786</v>
      </c>
      <c r="Y99" s="3"/>
      <c r="Z99" s="2">
        <f>+'T5'!D101</f>
        <v>904</v>
      </c>
    </row>
    <row r="100" spans="2:26" ht="12.75" customHeight="1" x14ac:dyDescent="0.2">
      <c r="B100" s="203"/>
      <c r="C100" s="15" t="s">
        <v>4</v>
      </c>
      <c r="D100" s="40">
        <v>3024</v>
      </c>
      <c r="E100" s="2">
        <v>492</v>
      </c>
      <c r="F100" s="2">
        <v>173</v>
      </c>
      <c r="G100" s="2">
        <v>337</v>
      </c>
      <c r="H100" s="2">
        <v>819</v>
      </c>
      <c r="I100" s="2">
        <v>1203</v>
      </c>
      <c r="J100" s="2">
        <v>436</v>
      </c>
      <c r="K100" s="2">
        <v>103</v>
      </c>
      <c r="L100" s="2">
        <v>283</v>
      </c>
      <c r="M100" s="2">
        <v>680</v>
      </c>
      <c r="N100" s="2">
        <v>1522</v>
      </c>
      <c r="O100" s="2">
        <v>433</v>
      </c>
      <c r="P100" s="2">
        <v>143</v>
      </c>
      <c r="Q100" s="2">
        <v>254</v>
      </c>
      <c r="R100" s="2">
        <v>339</v>
      </c>
      <c r="S100" s="2">
        <v>1855</v>
      </c>
      <c r="T100" s="2">
        <v>397</v>
      </c>
      <c r="U100" s="2">
        <v>110</v>
      </c>
      <c r="V100" s="2">
        <v>225</v>
      </c>
      <c r="W100" s="2">
        <v>314</v>
      </c>
      <c r="X100" s="2">
        <v>1978</v>
      </c>
      <c r="Y100" s="3"/>
      <c r="Z100" s="2">
        <f>+'T5'!D102</f>
        <v>1024</v>
      </c>
    </row>
    <row r="101" spans="2:26" ht="12.75" customHeight="1" x14ac:dyDescent="0.2">
      <c r="B101" s="203" t="s">
        <v>10</v>
      </c>
      <c r="C101" s="15" t="s">
        <v>5</v>
      </c>
      <c r="D101" s="40">
        <v>964</v>
      </c>
      <c r="E101" s="2">
        <v>261</v>
      </c>
      <c r="F101" s="2">
        <v>87</v>
      </c>
      <c r="G101" s="2">
        <v>111</v>
      </c>
      <c r="H101" s="2">
        <v>244</v>
      </c>
      <c r="I101" s="2">
        <v>261</v>
      </c>
      <c r="J101" s="2">
        <v>246</v>
      </c>
      <c r="K101" s="2">
        <v>60</v>
      </c>
      <c r="L101" s="2">
        <v>84</v>
      </c>
      <c r="M101" s="2">
        <v>224</v>
      </c>
      <c r="N101" s="2">
        <v>350</v>
      </c>
      <c r="O101" s="2">
        <v>271</v>
      </c>
      <c r="P101" s="2">
        <v>65</v>
      </c>
      <c r="Q101" s="2">
        <v>84</v>
      </c>
      <c r="R101" s="2">
        <v>125</v>
      </c>
      <c r="S101" s="2">
        <v>419</v>
      </c>
      <c r="T101" s="2">
        <v>258</v>
      </c>
      <c r="U101" s="2">
        <v>59</v>
      </c>
      <c r="V101" s="2">
        <v>69</v>
      </c>
      <c r="W101" s="2">
        <v>132</v>
      </c>
      <c r="X101" s="2">
        <v>446</v>
      </c>
      <c r="Y101" s="3"/>
      <c r="Z101" s="2">
        <f>+'T5'!D103</f>
        <v>473</v>
      </c>
    </row>
    <row r="102" spans="2:26" ht="12.75" customHeight="1" x14ac:dyDescent="0.2">
      <c r="B102" s="203"/>
      <c r="C102" s="15" t="s">
        <v>6</v>
      </c>
      <c r="D102" s="40">
        <v>1488</v>
      </c>
      <c r="E102" s="2">
        <v>262</v>
      </c>
      <c r="F102" s="2">
        <v>81</v>
      </c>
      <c r="G102" s="2">
        <v>185</v>
      </c>
      <c r="H102" s="2">
        <v>435</v>
      </c>
      <c r="I102" s="2">
        <v>525</v>
      </c>
      <c r="J102" s="2">
        <v>233</v>
      </c>
      <c r="K102" s="2">
        <v>49</v>
      </c>
      <c r="L102" s="2">
        <v>158</v>
      </c>
      <c r="M102" s="2">
        <v>344</v>
      </c>
      <c r="N102" s="2">
        <v>704</v>
      </c>
      <c r="O102" s="2">
        <v>245</v>
      </c>
      <c r="P102" s="2">
        <v>66</v>
      </c>
      <c r="Q102" s="2">
        <v>134</v>
      </c>
      <c r="R102" s="2">
        <v>192</v>
      </c>
      <c r="S102" s="2">
        <v>851</v>
      </c>
      <c r="T102" s="2">
        <v>232</v>
      </c>
      <c r="U102" s="2">
        <v>56</v>
      </c>
      <c r="V102" s="2">
        <v>119</v>
      </c>
      <c r="W102" s="2">
        <v>170</v>
      </c>
      <c r="X102" s="2">
        <v>911</v>
      </c>
      <c r="Y102" s="3"/>
      <c r="Z102" s="2">
        <f>+'T5'!D104</f>
        <v>538</v>
      </c>
    </row>
    <row r="103" spans="2:26" ht="12.75" customHeight="1" x14ac:dyDescent="0.2">
      <c r="B103" s="203"/>
      <c r="C103" s="15" t="s">
        <v>7</v>
      </c>
      <c r="D103" s="40">
        <v>1709</v>
      </c>
      <c r="E103" s="2">
        <v>213</v>
      </c>
      <c r="F103" s="2">
        <v>89</v>
      </c>
      <c r="G103" s="2">
        <v>231</v>
      </c>
      <c r="H103" s="2">
        <v>533</v>
      </c>
      <c r="I103" s="2">
        <v>643</v>
      </c>
      <c r="J103" s="2">
        <v>182</v>
      </c>
      <c r="K103" s="2">
        <v>55</v>
      </c>
      <c r="L103" s="2">
        <v>181</v>
      </c>
      <c r="M103" s="2">
        <v>468</v>
      </c>
      <c r="N103" s="2">
        <v>823</v>
      </c>
      <c r="O103" s="2">
        <v>160</v>
      </c>
      <c r="P103" s="2">
        <v>85</v>
      </c>
      <c r="Q103" s="2">
        <v>154</v>
      </c>
      <c r="R103" s="2">
        <v>261</v>
      </c>
      <c r="S103" s="2">
        <v>1049</v>
      </c>
      <c r="T103" s="2">
        <v>134</v>
      </c>
      <c r="U103" s="2">
        <v>66</v>
      </c>
      <c r="V103" s="2">
        <v>147</v>
      </c>
      <c r="W103" s="2">
        <v>236</v>
      </c>
      <c r="X103" s="2">
        <v>1126</v>
      </c>
      <c r="Y103" s="3"/>
      <c r="Z103" s="2">
        <f>+'T5'!D105</f>
        <v>540</v>
      </c>
    </row>
    <row r="104" spans="2:26" ht="12.75" customHeight="1" x14ac:dyDescent="0.2">
      <c r="B104" s="203"/>
      <c r="C104" s="15" t="s">
        <v>8</v>
      </c>
      <c r="D104" s="40">
        <v>1631</v>
      </c>
      <c r="E104" s="2">
        <v>212</v>
      </c>
      <c r="F104" s="2">
        <v>51</v>
      </c>
      <c r="G104" s="2">
        <v>110</v>
      </c>
      <c r="H104" s="2">
        <v>497</v>
      </c>
      <c r="I104" s="2">
        <v>761</v>
      </c>
      <c r="J104" s="2">
        <v>192</v>
      </c>
      <c r="K104" s="2">
        <v>30</v>
      </c>
      <c r="L104" s="2">
        <v>84</v>
      </c>
      <c r="M104" s="2">
        <v>389</v>
      </c>
      <c r="N104" s="2">
        <v>936</v>
      </c>
      <c r="O104" s="2">
        <v>124</v>
      </c>
      <c r="P104" s="2">
        <v>65</v>
      </c>
      <c r="Q104" s="2">
        <v>77</v>
      </c>
      <c r="R104" s="2">
        <v>155</v>
      </c>
      <c r="S104" s="2">
        <v>1210</v>
      </c>
      <c r="T104" s="2">
        <v>103</v>
      </c>
      <c r="U104" s="2">
        <v>39</v>
      </c>
      <c r="V104" s="2">
        <v>69</v>
      </c>
      <c r="W104" s="2">
        <v>139</v>
      </c>
      <c r="X104" s="2">
        <v>1281</v>
      </c>
      <c r="Y104" s="3"/>
      <c r="Z104" s="2">
        <f>+'T5'!D106</f>
        <v>377</v>
      </c>
    </row>
    <row r="105" spans="2:26" ht="12.75" customHeight="1" x14ac:dyDescent="0.2">
      <c r="B105" s="203" t="s">
        <v>34</v>
      </c>
      <c r="C105" s="15" t="s">
        <v>35</v>
      </c>
      <c r="D105" s="40">
        <v>2660</v>
      </c>
      <c r="E105" s="2">
        <v>359</v>
      </c>
      <c r="F105" s="2">
        <v>94</v>
      </c>
      <c r="G105" s="2">
        <v>201</v>
      </c>
      <c r="H105" s="2">
        <v>812</v>
      </c>
      <c r="I105" s="2">
        <v>1194</v>
      </c>
      <c r="J105" s="2">
        <v>328</v>
      </c>
      <c r="K105" s="2">
        <v>64</v>
      </c>
      <c r="L105" s="2">
        <v>140</v>
      </c>
      <c r="M105" s="2">
        <v>643</v>
      </c>
      <c r="N105" s="2">
        <v>1485</v>
      </c>
      <c r="O105" s="2">
        <v>252</v>
      </c>
      <c r="P105" s="2">
        <v>105</v>
      </c>
      <c r="Q105" s="2">
        <v>127</v>
      </c>
      <c r="R105" s="2">
        <v>305</v>
      </c>
      <c r="S105" s="2">
        <v>1871</v>
      </c>
      <c r="T105" s="2">
        <v>222</v>
      </c>
      <c r="U105" s="2">
        <v>79</v>
      </c>
      <c r="V105" s="2">
        <v>117</v>
      </c>
      <c r="W105" s="2">
        <v>269</v>
      </c>
      <c r="X105" s="2">
        <v>1973</v>
      </c>
      <c r="Y105" s="3"/>
      <c r="Z105" s="2">
        <f>+'T5'!D107</f>
        <v>664</v>
      </c>
    </row>
    <row r="106" spans="2:26" ht="12.75" customHeight="1" x14ac:dyDescent="0.2">
      <c r="B106" s="203"/>
      <c r="C106" s="15" t="s">
        <v>36</v>
      </c>
      <c r="D106" s="40">
        <v>1285</v>
      </c>
      <c r="E106" s="2">
        <v>197</v>
      </c>
      <c r="F106" s="2">
        <v>103</v>
      </c>
      <c r="G106" s="2">
        <v>177</v>
      </c>
      <c r="H106" s="2">
        <v>408</v>
      </c>
      <c r="I106" s="2">
        <v>400</v>
      </c>
      <c r="J106" s="2">
        <v>180</v>
      </c>
      <c r="K106" s="2">
        <v>61</v>
      </c>
      <c r="L106" s="2">
        <v>143</v>
      </c>
      <c r="M106" s="2">
        <v>348</v>
      </c>
      <c r="N106" s="2">
        <v>553</v>
      </c>
      <c r="O106" s="2">
        <v>175</v>
      </c>
      <c r="P106" s="2">
        <v>91</v>
      </c>
      <c r="Q106" s="2">
        <v>119</v>
      </c>
      <c r="R106" s="2">
        <v>193</v>
      </c>
      <c r="S106" s="2">
        <v>707</v>
      </c>
      <c r="T106" s="2">
        <v>168</v>
      </c>
      <c r="U106" s="2">
        <v>66</v>
      </c>
      <c r="V106" s="2">
        <v>106</v>
      </c>
      <c r="W106" s="2">
        <v>181</v>
      </c>
      <c r="X106" s="2">
        <v>764</v>
      </c>
      <c r="Y106" s="3"/>
      <c r="Z106" s="2">
        <f>+'T5'!D108</f>
        <v>488</v>
      </c>
    </row>
    <row r="107" spans="2:26" ht="12.75" customHeight="1" x14ac:dyDescent="0.2">
      <c r="B107" s="203"/>
      <c r="C107" s="15" t="s">
        <v>9</v>
      </c>
      <c r="D107" s="40">
        <v>1847</v>
      </c>
      <c r="E107" s="2">
        <v>392</v>
      </c>
      <c r="F107" s="2">
        <v>111</v>
      </c>
      <c r="G107" s="2">
        <v>259</v>
      </c>
      <c r="H107" s="2">
        <v>489</v>
      </c>
      <c r="I107" s="2">
        <v>596</v>
      </c>
      <c r="J107" s="2">
        <v>345</v>
      </c>
      <c r="K107" s="2">
        <v>69</v>
      </c>
      <c r="L107" s="2">
        <v>224</v>
      </c>
      <c r="M107" s="2">
        <v>434</v>
      </c>
      <c r="N107" s="2">
        <v>775</v>
      </c>
      <c r="O107" s="2">
        <v>373</v>
      </c>
      <c r="P107" s="2">
        <v>85</v>
      </c>
      <c r="Q107" s="2">
        <v>203</v>
      </c>
      <c r="R107" s="2">
        <v>235</v>
      </c>
      <c r="S107" s="2">
        <v>951</v>
      </c>
      <c r="T107" s="2">
        <v>337</v>
      </c>
      <c r="U107" s="2">
        <v>75</v>
      </c>
      <c r="V107" s="2">
        <v>181</v>
      </c>
      <c r="W107" s="2">
        <v>227</v>
      </c>
      <c r="X107" s="2">
        <v>1027</v>
      </c>
      <c r="Y107" s="3"/>
      <c r="Z107" s="2">
        <f>+'T5'!D109</f>
        <v>776</v>
      </c>
    </row>
    <row r="108" spans="2:26" ht="12.75" customHeight="1" x14ac:dyDescent="0.2">
      <c r="B108" s="203" t="s">
        <v>37</v>
      </c>
      <c r="C108" s="15" t="s">
        <v>38</v>
      </c>
      <c r="D108" s="40">
        <v>732</v>
      </c>
      <c r="E108" s="2">
        <v>455</v>
      </c>
      <c r="F108" s="2">
        <v>56</v>
      </c>
      <c r="G108" s="2">
        <v>69</v>
      </c>
      <c r="H108" s="2">
        <v>94</v>
      </c>
      <c r="I108" s="2">
        <v>58</v>
      </c>
      <c r="J108" s="2">
        <v>426</v>
      </c>
      <c r="K108" s="2">
        <v>42</v>
      </c>
      <c r="L108" s="2">
        <v>69</v>
      </c>
      <c r="M108" s="2">
        <v>101</v>
      </c>
      <c r="N108" s="2">
        <v>94</v>
      </c>
      <c r="O108" s="2">
        <v>346</v>
      </c>
      <c r="P108" s="2">
        <v>86</v>
      </c>
      <c r="Q108" s="2">
        <v>79</v>
      </c>
      <c r="R108" s="2">
        <v>70</v>
      </c>
      <c r="S108" s="2">
        <v>151</v>
      </c>
      <c r="T108" s="2">
        <v>314</v>
      </c>
      <c r="U108" s="2">
        <v>73</v>
      </c>
      <c r="V108" s="2">
        <v>90</v>
      </c>
      <c r="W108" s="2">
        <v>68</v>
      </c>
      <c r="X108" s="2">
        <v>187</v>
      </c>
      <c r="Y108" s="3"/>
      <c r="Z108" s="2">
        <f>+'T5'!D110</f>
        <v>582</v>
      </c>
    </row>
    <row r="109" spans="2:26" ht="12.75" customHeight="1" x14ac:dyDescent="0.2">
      <c r="B109" s="203"/>
      <c r="C109" s="15" t="s">
        <v>39</v>
      </c>
      <c r="D109" s="40">
        <v>579</v>
      </c>
      <c r="E109" s="2">
        <v>131</v>
      </c>
      <c r="F109" s="2">
        <v>58</v>
      </c>
      <c r="G109" s="2">
        <v>101</v>
      </c>
      <c r="H109" s="2">
        <v>171</v>
      </c>
      <c r="I109" s="2">
        <v>118</v>
      </c>
      <c r="J109" s="2">
        <v>109</v>
      </c>
      <c r="K109" s="2">
        <v>41</v>
      </c>
      <c r="L109" s="2">
        <v>87</v>
      </c>
      <c r="M109" s="2">
        <v>161</v>
      </c>
      <c r="N109" s="2">
        <v>181</v>
      </c>
      <c r="O109" s="2">
        <v>109</v>
      </c>
      <c r="P109" s="2">
        <v>41</v>
      </c>
      <c r="Q109" s="2">
        <v>78</v>
      </c>
      <c r="R109" s="2">
        <v>82</v>
      </c>
      <c r="S109" s="2">
        <v>269</v>
      </c>
      <c r="T109" s="2">
        <v>101</v>
      </c>
      <c r="U109" s="2">
        <v>36</v>
      </c>
      <c r="V109" s="2">
        <v>61</v>
      </c>
      <c r="W109" s="2">
        <v>82</v>
      </c>
      <c r="X109" s="2">
        <v>299</v>
      </c>
      <c r="Y109" s="3"/>
      <c r="Z109" s="2">
        <f>+'T5'!D111</f>
        <v>294</v>
      </c>
    </row>
    <row r="110" spans="2:26" ht="12.75" customHeight="1" x14ac:dyDescent="0.2">
      <c r="B110" s="203"/>
      <c r="C110" s="15" t="s">
        <v>40</v>
      </c>
      <c r="D110" s="40">
        <v>2115</v>
      </c>
      <c r="E110" s="2">
        <v>260</v>
      </c>
      <c r="F110" s="2">
        <v>119</v>
      </c>
      <c r="G110" s="2">
        <v>286</v>
      </c>
      <c r="H110" s="2">
        <v>688</v>
      </c>
      <c r="I110" s="2">
        <v>762</v>
      </c>
      <c r="J110" s="2">
        <v>226</v>
      </c>
      <c r="K110" s="2">
        <v>72</v>
      </c>
      <c r="L110" s="2">
        <v>219</v>
      </c>
      <c r="M110" s="2">
        <v>581</v>
      </c>
      <c r="N110" s="2">
        <v>1017</v>
      </c>
      <c r="O110" s="2">
        <v>243</v>
      </c>
      <c r="P110" s="2">
        <v>100</v>
      </c>
      <c r="Q110" s="2">
        <v>183</v>
      </c>
      <c r="R110" s="2">
        <v>307</v>
      </c>
      <c r="S110" s="2">
        <v>1282</v>
      </c>
      <c r="T110" s="2">
        <v>222</v>
      </c>
      <c r="U110" s="2">
        <v>71</v>
      </c>
      <c r="V110" s="2">
        <v>164</v>
      </c>
      <c r="W110" s="2">
        <v>274</v>
      </c>
      <c r="X110" s="2">
        <v>1384</v>
      </c>
      <c r="Y110" s="3"/>
      <c r="Z110" s="2">
        <f>+'T5'!D112</f>
        <v>676</v>
      </c>
    </row>
    <row r="111" spans="2:26" ht="12.75" customHeight="1" x14ac:dyDescent="0.2">
      <c r="B111" s="203"/>
      <c r="C111" s="15" t="s">
        <v>149</v>
      </c>
      <c r="D111" s="40">
        <v>1085</v>
      </c>
      <c r="E111" s="2">
        <v>88</v>
      </c>
      <c r="F111" s="2">
        <v>60</v>
      </c>
      <c r="G111" s="2">
        <v>123</v>
      </c>
      <c r="H111" s="2">
        <v>375</v>
      </c>
      <c r="I111" s="2">
        <v>439</v>
      </c>
      <c r="J111" s="2">
        <v>80</v>
      </c>
      <c r="K111" s="2">
        <v>31</v>
      </c>
      <c r="L111" s="2">
        <v>98</v>
      </c>
      <c r="M111" s="2">
        <v>310</v>
      </c>
      <c r="N111" s="2">
        <v>566</v>
      </c>
      <c r="O111" s="2">
        <v>87</v>
      </c>
      <c r="P111" s="2">
        <v>41</v>
      </c>
      <c r="Q111" s="2">
        <v>79</v>
      </c>
      <c r="R111" s="2">
        <v>155</v>
      </c>
      <c r="S111" s="2">
        <v>723</v>
      </c>
      <c r="T111" s="2">
        <v>77</v>
      </c>
      <c r="U111" s="2">
        <v>29</v>
      </c>
      <c r="V111" s="2">
        <v>64</v>
      </c>
      <c r="W111" s="2">
        <v>160</v>
      </c>
      <c r="X111" s="2">
        <v>755</v>
      </c>
      <c r="Y111" s="3"/>
      <c r="Z111" s="2">
        <f>+'T5'!D113</f>
        <v>285</v>
      </c>
    </row>
    <row r="112" spans="2:26" ht="12.75" customHeight="1" x14ac:dyDescent="0.2">
      <c r="B112" s="203"/>
      <c r="C112" s="15" t="s">
        <v>42</v>
      </c>
      <c r="D112" s="40">
        <v>1281</v>
      </c>
      <c r="E112" s="2">
        <v>14</v>
      </c>
      <c r="F112" s="2">
        <v>15</v>
      </c>
      <c r="G112" s="2">
        <v>58</v>
      </c>
      <c r="H112" s="2">
        <v>381</v>
      </c>
      <c r="I112" s="2">
        <v>813</v>
      </c>
      <c r="J112" s="2">
        <v>12</v>
      </c>
      <c r="K112" s="78">
        <v>8</v>
      </c>
      <c r="L112" s="2">
        <v>34</v>
      </c>
      <c r="M112" s="2">
        <v>272</v>
      </c>
      <c r="N112" s="2">
        <v>955</v>
      </c>
      <c r="O112" s="2">
        <v>15</v>
      </c>
      <c r="P112" s="2">
        <v>13</v>
      </c>
      <c r="Q112" s="2">
        <v>30</v>
      </c>
      <c r="R112" s="2">
        <v>119</v>
      </c>
      <c r="S112" s="2">
        <v>1104</v>
      </c>
      <c r="T112" s="2">
        <v>13</v>
      </c>
      <c r="U112" s="2">
        <v>11</v>
      </c>
      <c r="V112" s="2">
        <v>25</v>
      </c>
      <c r="W112" s="2">
        <v>93</v>
      </c>
      <c r="X112" s="2">
        <v>1139</v>
      </c>
      <c r="Y112" s="3"/>
      <c r="Z112" s="2">
        <f>+'T5'!D114</f>
        <v>91</v>
      </c>
    </row>
    <row r="113" spans="2:26" ht="12.75" customHeight="1" x14ac:dyDescent="0.2">
      <c r="B113" s="190" t="s">
        <v>121</v>
      </c>
      <c r="C113" s="139" t="s">
        <v>152</v>
      </c>
      <c r="D113" s="40">
        <v>1967</v>
      </c>
      <c r="E113" s="2">
        <v>240</v>
      </c>
      <c r="F113" s="2">
        <v>108</v>
      </c>
      <c r="G113" s="2">
        <v>266</v>
      </c>
      <c r="H113" s="2">
        <v>649</v>
      </c>
      <c r="I113" s="2">
        <v>704</v>
      </c>
      <c r="J113" s="2">
        <v>207</v>
      </c>
      <c r="K113" s="2">
        <v>69</v>
      </c>
      <c r="L113" s="2">
        <v>204</v>
      </c>
      <c r="M113" s="2">
        <v>543</v>
      </c>
      <c r="N113" s="2">
        <v>944</v>
      </c>
      <c r="O113" s="2">
        <v>225</v>
      </c>
      <c r="P113" s="2">
        <v>91</v>
      </c>
      <c r="Q113" s="2">
        <v>172</v>
      </c>
      <c r="R113" s="2">
        <v>293</v>
      </c>
      <c r="S113" s="2">
        <v>1186</v>
      </c>
      <c r="T113" s="2">
        <v>205</v>
      </c>
      <c r="U113" s="2">
        <v>65</v>
      </c>
      <c r="V113" s="2">
        <v>153</v>
      </c>
      <c r="W113" s="2">
        <v>258</v>
      </c>
      <c r="X113" s="2">
        <v>1286</v>
      </c>
      <c r="Y113" s="3"/>
      <c r="Z113" s="2">
        <f>+'T5'!D115</f>
        <v>622</v>
      </c>
    </row>
    <row r="114" spans="2:26" ht="12.75" customHeight="1" x14ac:dyDescent="0.2">
      <c r="B114" s="190"/>
      <c r="C114" s="139" t="s">
        <v>114</v>
      </c>
      <c r="D114" s="40">
        <v>421</v>
      </c>
      <c r="E114" s="2">
        <v>327</v>
      </c>
      <c r="F114" s="2">
        <v>35</v>
      </c>
      <c r="G114" s="2">
        <v>25</v>
      </c>
      <c r="H114" s="2">
        <v>17</v>
      </c>
      <c r="I114" s="2">
        <v>17</v>
      </c>
      <c r="J114" s="2">
        <v>309</v>
      </c>
      <c r="K114" s="2">
        <v>29</v>
      </c>
      <c r="L114" s="2">
        <v>28</v>
      </c>
      <c r="M114" s="2">
        <v>29</v>
      </c>
      <c r="N114" s="2">
        <v>26</v>
      </c>
      <c r="O114" s="2">
        <v>252</v>
      </c>
      <c r="P114" s="2">
        <v>54</v>
      </c>
      <c r="Q114" s="2">
        <v>43</v>
      </c>
      <c r="R114" s="2">
        <v>24</v>
      </c>
      <c r="S114" s="2">
        <v>48</v>
      </c>
      <c r="T114" s="2">
        <v>224</v>
      </c>
      <c r="U114" s="2">
        <v>49</v>
      </c>
      <c r="V114" s="2">
        <v>57</v>
      </c>
      <c r="W114" s="2">
        <v>25</v>
      </c>
      <c r="X114" s="2">
        <v>66</v>
      </c>
      <c r="Y114" s="3"/>
      <c r="Z114" s="2">
        <f>+'T5'!D116</f>
        <v>387</v>
      </c>
    </row>
    <row r="115" spans="2:26" ht="12.75" customHeight="1" x14ac:dyDescent="0.2">
      <c r="B115" s="190"/>
      <c r="C115" s="139" t="s">
        <v>153</v>
      </c>
      <c r="D115" s="40">
        <v>446</v>
      </c>
      <c r="E115" s="2">
        <v>23</v>
      </c>
      <c r="F115" s="2">
        <v>17</v>
      </c>
      <c r="G115" s="2">
        <v>49</v>
      </c>
      <c r="H115" s="2">
        <v>157</v>
      </c>
      <c r="I115" s="2">
        <v>200</v>
      </c>
      <c r="J115" s="2">
        <v>22</v>
      </c>
      <c r="K115" s="2">
        <v>8</v>
      </c>
      <c r="L115" s="2">
        <v>34</v>
      </c>
      <c r="M115" s="2">
        <v>134</v>
      </c>
      <c r="N115" s="2">
        <v>248</v>
      </c>
      <c r="O115" s="2">
        <v>28</v>
      </c>
      <c r="P115" s="2">
        <v>11</v>
      </c>
      <c r="Q115" s="2">
        <v>28</v>
      </c>
      <c r="R115" s="2">
        <v>69</v>
      </c>
      <c r="S115" s="2">
        <v>310</v>
      </c>
      <c r="T115" s="2">
        <v>25</v>
      </c>
      <c r="U115" s="2">
        <v>4</v>
      </c>
      <c r="V115" s="2">
        <v>27</v>
      </c>
      <c r="W115" s="2">
        <v>66</v>
      </c>
      <c r="X115" s="2">
        <v>324</v>
      </c>
      <c r="Y115" s="3"/>
      <c r="Z115" s="2">
        <f>+'T5'!D117</f>
        <v>93</v>
      </c>
    </row>
    <row r="116" spans="2:26" ht="12.75" customHeight="1" x14ac:dyDescent="0.2">
      <c r="B116" s="190"/>
      <c r="C116" s="139" t="s">
        <v>115</v>
      </c>
      <c r="D116" s="40">
        <v>791</v>
      </c>
      <c r="E116" s="2">
        <v>62</v>
      </c>
      <c r="F116" s="2">
        <v>39</v>
      </c>
      <c r="G116" s="2">
        <v>74</v>
      </c>
      <c r="H116" s="2">
        <v>260</v>
      </c>
      <c r="I116" s="2">
        <v>356</v>
      </c>
      <c r="J116" s="2">
        <v>53</v>
      </c>
      <c r="K116" s="2">
        <v>25</v>
      </c>
      <c r="L116" s="2">
        <v>56</v>
      </c>
      <c r="M116" s="2">
        <v>209</v>
      </c>
      <c r="N116" s="2">
        <v>448</v>
      </c>
      <c r="O116" s="2">
        <v>55</v>
      </c>
      <c r="P116" s="2">
        <v>31</v>
      </c>
      <c r="Q116" s="2">
        <v>47</v>
      </c>
      <c r="R116" s="2">
        <v>96</v>
      </c>
      <c r="S116" s="2">
        <v>562</v>
      </c>
      <c r="T116" s="2">
        <v>48</v>
      </c>
      <c r="U116" s="2">
        <v>28</v>
      </c>
      <c r="V116" s="2">
        <v>31</v>
      </c>
      <c r="W116" s="2">
        <v>97</v>
      </c>
      <c r="X116" s="2">
        <v>587</v>
      </c>
      <c r="Y116" s="3"/>
      <c r="Z116" s="2">
        <f>+'T5'!D118</f>
        <v>186</v>
      </c>
    </row>
    <row r="117" spans="2:26" ht="12.75" customHeight="1" x14ac:dyDescent="0.2">
      <c r="B117" s="190"/>
      <c r="C117" s="139" t="s">
        <v>116</v>
      </c>
      <c r="D117" s="40">
        <v>401</v>
      </c>
      <c r="E117" s="2">
        <v>105</v>
      </c>
      <c r="F117" s="2">
        <v>34</v>
      </c>
      <c r="G117" s="2">
        <v>71</v>
      </c>
      <c r="H117" s="2">
        <v>110</v>
      </c>
      <c r="I117" s="2">
        <v>81</v>
      </c>
      <c r="J117" s="2">
        <v>88</v>
      </c>
      <c r="K117" s="2">
        <v>24</v>
      </c>
      <c r="L117" s="2">
        <v>65</v>
      </c>
      <c r="M117" s="2">
        <v>100</v>
      </c>
      <c r="N117" s="2">
        <v>124</v>
      </c>
      <c r="O117" s="2">
        <v>83</v>
      </c>
      <c r="P117" s="2">
        <v>22</v>
      </c>
      <c r="Q117" s="2">
        <v>57</v>
      </c>
      <c r="R117" s="2">
        <v>55</v>
      </c>
      <c r="S117" s="2">
        <v>184</v>
      </c>
      <c r="T117" s="2">
        <v>78</v>
      </c>
      <c r="U117" s="2">
        <v>18</v>
      </c>
      <c r="V117" s="2">
        <v>46</v>
      </c>
      <c r="W117" s="2">
        <v>54</v>
      </c>
      <c r="X117" s="2">
        <v>205</v>
      </c>
      <c r="Y117" s="3"/>
      <c r="Z117" s="2">
        <f>+'T5'!D119</f>
        <v>212</v>
      </c>
    </row>
    <row r="118" spans="2:26" ht="12.75" customHeight="1" x14ac:dyDescent="0.2">
      <c r="B118" s="190"/>
      <c r="C118" s="139" t="s">
        <v>117</v>
      </c>
      <c r="D118" s="40">
        <v>189</v>
      </c>
      <c r="E118" s="2">
        <v>30</v>
      </c>
      <c r="F118" s="2">
        <v>25</v>
      </c>
      <c r="G118" s="2">
        <v>32</v>
      </c>
      <c r="H118" s="2">
        <v>62</v>
      </c>
      <c r="I118" s="2">
        <v>40</v>
      </c>
      <c r="J118" s="2">
        <v>24</v>
      </c>
      <c r="K118" s="2">
        <v>17</v>
      </c>
      <c r="L118" s="2">
        <v>24</v>
      </c>
      <c r="M118" s="2">
        <v>64</v>
      </c>
      <c r="N118" s="2">
        <v>60</v>
      </c>
      <c r="O118" s="2">
        <v>29</v>
      </c>
      <c r="P118" s="2">
        <v>20</v>
      </c>
      <c r="Q118" s="2">
        <v>20</v>
      </c>
      <c r="R118" s="2">
        <v>31</v>
      </c>
      <c r="S118" s="2">
        <v>89</v>
      </c>
      <c r="T118" s="2">
        <v>26</v>
      </c>
      <c r="U118" s="2">
        <v>18</v>
      </c>
      <c r="V118" s="2">
        <v>15</v>
      </c>
      <c r="W118" s="2">
        <v>31</v>
      </c>
      <c r="X118" s="2">
        <v>99</v>
      </c>
      <c r="Y118" s="3"/>
      <c r="Z118" s="2">
        <f>+'T5'!D120</f>
        <v>88</v>
      </c>
    </row>
    <row r="119" spans="2:26" ht="12.75" customHeight="1" x14ac:dyDescent="0.2">
      <c r="B119" s="190"/>
      <c r="C119" s="139" t="s">
        <v>118</v>
      </c>
      <c r="D119" s="40">
        <v>959</v>
      </c>
      <c r="E119" s="2">
        <v>12</v>
      </c>
      <c r="F119" s="2">
        <v>10</v>
      </c>
      <c r="G119" s="2">
        <v>42</v>
      </c>
      <c r="H119" s="2">
        <v>268</v>
      </c>
      <c r="I119" s="2">
        <v>627</v>
      </c>
      <c r="J119" s="2">
        <v>11</v>
      </c>
      <c r="K119" s="2">
        <v>4</v>
      </c>
      <c r="L119" s="2">
        <v>24</v>
      </c>
      <c r="M119" s="2">
        <v>188</v>
      </c>
      <c r="N119" s="2">
        <v>732</v>
      </c>
      <c r="O119" s="2">
        <v>13</v>
      </c>
      <c r="P119" s="2">
        <v>7</v>
      </c>
      <c r="Q119" s="2">
        <v>21</v>
      </c>
      <c r="R119" s="2">
        <v>79</v>
      </c>
      <c r="S119" s="2">
        <v>839</v>
      </c>
      <c r="T119" s="2">
        <v>11</v>
      </c>
      <c r="U119" s="2">
        <v>6</v>
      </c>
      <c r="V119" s="2">
        <v>19</v>
      </c>
      <c r="W119" s="2">
        <v>61</v>
      </c>
      <c r="X119" s="2">
        <v>862</v>
      </c>
      <c r="Y119" s="3"/>
      <c r="Z119" s="2">
        <f>+'T5'!D121</f>
        <v>66</v>
      </c>
    </row>
    <row r="120" spans="2:26" ht="12.75" customHeight="1" x14ac:dyDescent="0.2">
      <c r="B120" s="190"/>
      <c r="C120" s="139" t="s">
        <v>119</v>
      </c>
      <c r="D120" s="40">
        <v>332</v>
      </c>
      <c r="E120" s="2">
        <v>138</v>
      </c>
      <c r="F120" s="2">
        <v>25</v>
      </c>
      <c r="G120" s="2">
        <v>48</v>
      </c>
      <c r="H120" s="2">
        <v>78</v>
      </c>
      <c r="I120" s="2">
        <v>43</v>
      </c>
      <c r="J120" s="2">
        <v>126</v>
      </c>
      <c r="K120" s="2">
        <v>14</v>
      </c>
      <c r="L120" s="2">
        <v>45</v>
      </c>
      <c r="M120" s="2">
        <v>76</v>
      </c>
      <c r="N120" s="2">
        <v>71</v>
      </c>
      <c r="O120" s="2">
        <v>102</v>
      </c>
      <c r="P120" s="2">
        <v>34</v>
      </c>
      <c r="Q120" s="2">
        <v>39</v>
      </c>
      <c r="R120" s="2">
        <v>48</v>
      </c>
      <c r="S120" s="2">
        <v>109</v>
      </c>
      <c r="T120" s="2">
        <v>98</v>
      </c>
      <c r="U120" s="2">
        <v>26</v>
      </c>
      <c r="V120" s="2">
        <v>36</v>
      </c>
      <c r="W120" s="2">
        <v>44</v>
      </c>
      <c r="X120" s="2">
        <v>128</v>
      </c>
      <c r="Y120" s="3"/>
      <c r="Z120" s="2">
        <f>+'T5'!D122</f>
        <v>213</v>
      </c>
    </row>
    <row r="121" spans="2:26" ht="12.75" customHeight="1" x14ac:dyDescent="0.2">
      <c r="B121" s="190"/>
      <c r="C121" s="139" t="s">
        <v>120</v>
      </c>
      <c r="D121" s="40">
        <v>286</v>
      </c>
      <c r="E121" s="2">
        <v>17</v>
      </c>
      <c r="F121" s="2">
        <v>15</v>
      </c>
      <c r="G121" s="2">
        <v>26</v>
      </c>
      <c r="H121" s="2">
        <v>106</v>
      </c>
      <c r="I121" s="2">
        <v>122</v>
      </c>
      <c r="J121" s="2">
        <v>13</v>
      </c>
      <c r="K121" s="2">
        <v>4</v>
      </c>
      <c r="L121" s="2">
        <v>27</v>
      </c>
      <c r="M121" s="2">
        <v>82</v>
      </c>
      <c r="N121" s="2">
        <v>160</v>
      </c>
      <c r="O121" s="2">
        <v>13</v>
      </c>
      <c r="P121" s="2">
        <v>11</v>
      </c>
      <c r="Q121" s="2">
        <v>22</v>
      </c>
      <c r="R121" s="2">
        <v>38</v>
      </c>
      <c r="S121" s="2">
        <v>202</v>
      </c>
      <c r="T121" s="2">
        <v>12</v>
      </c>
      <c r="U121" s="2">
        <v>6</v>
      </c>
      <c r="V121" s="2">
        <v>20</v>
      </c>
      <c r="W121" s="2">
        <v>41</v>
      </c>
      <c r="X121" s="2">
        <v>207</v>
      </c>
      <c r="Y121" s="3"/>
      <c r="Z121" s="2">
        <f>+'T5'!D123</f>
        <v>61</v>
      </c>
    </row>
    <row r="122" spans="2:26" ht="12.75" customHeight="1" x14ac:dyDescent="0.2">
      <c r="B122" s="187" t="s">
        <v>193</v>
      </c>
      <c r="C122" s="157" t="s">
        <v>190</v>
      </c>
      <c r="D122" s="40">
        <v>1140</v>
      </c>
      <c r="E122" s="2">
        <v>570</v>
      </c>
      <c r="F122" s="2">
        <v>100</v>
      </c>
      <c r="G122" s="2">
        <v>145</v>
      </c>
      <c r="H122" s="2">
        <v>200</v>
      </c>
      <c r="I122" s="2">
        <v>125</v>
      </c>
      <c r="J122" s="2">
        <v>527</v>
      </c>
      <c r="K122" s="2">
        <v>69</v>
      </c>
      <c r="L122" s="2">
        <v>137</v>
      </c>
      <c r="M122" s="2">
        <v>206</v>
      </c>
      <c r="N122" s="2">
        <v>201</v>
      </c>
      <c r="O122" s="2">
        <v>437</v>
      </c>
      <c r="P122" s="2">
        <v>116</v>
      </c>
      <c r="Q122" s="2">
        <v>136</v>
      </c>
      <c r="R122" s="2">
        <v>134</v>
      </c>
      <c r="S122" s="2">
        <v>317</v>
      </c>
      <c r="T122" s="2">
        <v>398</v>
      </c>
      <c r="U122" s="2">
        <v>98</v>
      </c>
      <c r="V122" s="2">
        <v>137</v>
      </c>
      <c r="W122" s="2">
        <v>126</v>
      </c>
      <c r="X122" s="2">
        <v>381</v>
      </c>
      <c r="Y122" s="3"/>
      <c r="Z122" s="2">
        <v>819</v>
      </c>
    </row>
    <row r="123" spans="2:26" ht="12.75" customHeight="1" x14ac:dyDescent="0.2">
      <c r="B123" s="188"/>
      <c r="C123" s="157" t="s">
        <v>191</v>
      </c>
      <c r="D123" s="40">
        <v>3054</v>
      </c>
      <c r="E123" s="2">
        <v>348</v>
      </c>
      <c r="F123" s="2">
        <v>184</v>
      </c>
      <c r="G123" s="2">
        <v>397</v>
      </c>
      <c r="H123" s="2">
        <v>1014</v>
      </c>
      <c r="I123" s="2">
        <v>1111</v>
      </c>
      <c r="J123" s="2">
        <v>299</v>
      </c>
      <c r="K123" s="2">
        <v>108</v>
      </c>
      <c r="L123" s="2">
        <v>308</v>
      </c>
      <c r="M123" s="2">
        <v>864</v>
      </c>
      <c r="N123" s="2">
        <v>1475</v>
      </c>
      <c r="O123" s="2">
        <v>327</v>
      </c>
      <c r="P123" s="2">
        <v>146</v>
      </c>
      <c r="Q123" s="2">
        <v>261</v>
      </c>
      <c r="R123" s="2">
        <v>438</v>
      </c>
      <c r="S123" s="2">
        <v>1882</v>
      </c>
      <c r="T123" s="2">
        <v>301</v>
      </c>
      <c r="U123" s="2">
        <v>104</v>
      </c>
      <c r="V123" s="2">
        <v>224</v>
      </c>
      <c r="W123" s="2">
        <v>422</v>
      </c>
      <c r="X123" s="2">
        <v>2003</v>
      </c>
      <c r="Y123" s="3"/>
      <c r="Z123" s="2">
        <v>950</v>
      </c>
    </row>
    <row r="124" spans="2:26" ht="12.75" customHeight="1" x14ac:dyDescent="0.2">
      <c r="B124" s="189"/>
      <c r="C124" s="157" t="s">
        <v>192</v>
      </c>
      <c r="D124" s="40">
        <v>1598</v>
      </c>
      <c r="E124" s="2">
        <v>36</v>
      </c>
      <c r="F124" s="2">
        <v>24</v>
      </c>
      <c r="G124" s="2">
        <v>91</v>
      </c>
      <c r="H124" s="2">
        <v>493</v>
      </c>
      <c r="I124" s="2">
        <v>954</v>
      </c>
      <c r="J124" s="2">
        <v>27</v>
      </c>
      <c r="K124" s="2">
        <v>17</v>
      </c>
      <c r="L124" s="2">
        <v>62</v>
      </c>
      <c r="M124" s="2">
        <v>355</v>
      </c>
      <c r="N124" s="2">
        <v>1137</v>
      </c>
      <c r="O124" s="2">
        <v>36</v>
      </c>
      <c r="P124" s="2">
        <v>19</v>
      </c>
      <c r="Q124" s="2">
        <v>52</v>
      </c>
      <c r="R124" s="2">
        <v>161</v>
      </c>
      <c r="S124" s="2">
        <v>1330</v>
      </c>
      <c r="T124" s="2">
        <v>28</v>
      </c>
      <c r="U124" s="2">
        <v>18</v>
      </c>
      <c r="V124" s="2">
        <v>43</v>
      </c>
      <c r="W124" s="2">
        <v>129</v>
      </c>
      <c r="X124" s="2">
        <v>1380</v>
      </c>
      <c r="Y124" s="3"/>
      <c r="Z124" s="2">
        <v>159</v>
      </c>
    </row>
    <row r="125" spans="2:26" ht="12.75" customHeight="1" x14ac:dyDescent="0.2">
      <c r="B125" s="96" t="s">
        <v>122</v>
      </c>
      <c r="C125" s="11"/>
      <c r="D125" s="95"/>
      <c r="E125" s="3"/>
      <c r="F125" s="3"/>
      <c r="G125" s="3"/>
      <c r="H125" s="3"/>
      <c r="I125" s="3"/>
      <c r="J125" s="3"/>
      <c r="K125" s="3"/>
      <c r="L125" s="3"/>
    </row>
  </sheetData>
  <mergeCells count="52">
    <mergeCell ref="Z65:Z66"/>
    <mergeCell ref="Z96:Z97"/>
    <mergeCell ref="Z3:Z4"/>
    <mergeCell ref="Z34:Z35"/>
    <mergeCell ref="J34:N34"/>
    <mergeCell ref="O34:S34"/>
    <mergeCell ref="T34:X34"/>
    <mergeCell ref="T65:X65"/>
    <mergeCell ref="J96:N96"/>
    <mergeCell ref="O96:S96"/>
    <mergeCell ref="T96:X96"/>
    <mergeCell ref="J65:N65"/>
    <mergeCell ref="O65:S65"/>
    <mergeCell ref="E34:I34"/>
    <mergeCell ref="D34:D35"/>
    <mergeCell ref="B5:B7"/>
    <mergeCell ref="B8:B11"/>
    <mergeCell ref="B12:B14"/>
    <mergeCell ref="B15:B19"/>
    <mergeCell ref="B20:B28"/>
    <mergeCell ref="B29:B31"/>
    <mergeCell ref="B51:B59"/>
    <mergeCell ref="B82:B90"/>
    <mergeCell ref="B34:C35"/>
    <mergeCell ref="B43:B45"/>
    <mergeCell ref="B46:B50"/>
    <mergeCell ref="B65:C66"/>
    <mergeCell ref="B67:B69"/>
    <mergeCell ref="B70:B73"/>
    <mergeCell ref="B74:B76"/>
    <mergeCell ref="B77:B81"/>
    <mergeCell ref="B36:B38"/>
    <mergeCell ref="B39:B42"/>
    <mergeCell ref="B60:B62"/>
    <mergeCell ref="B3:C4"/>
    <mergeCell ref="J3:N3"/>
    <mergeCell ref="O3:S3"/>
    <mergeCell ref="T3:X3"/>
    <mergeCell ref="E3:I3"/>
    <mergeCell ref="D3:D4"/>
    <mergeCell ref="D65:D66"/>
    <mergeCell ref="E65:I65"/>
    <mergeCell ref="B101:B104"/>
    <mergeCell ref="B105:B107"/>
    <mergeCell ref="B108:B112"/>
    <mergeCell ref="B96:C97"/>
    <mergeCell ref="B91:B93"/>
    <mergeCell ref="B122:B124"/>
    <mergeCell ref="B98:B100"/>
    <mergeCell ref="E96:I96"/>
    <mergeCell ref="D96:D97"/>
    <mergeCell ref="B113:B121"/>
  </mergeCells>
  <conditionalFormatting sqref="D113:D121">
    <cfRule type="cellIs" dxfId="156" priority="8" operator="lessThan">
      <formula>10</formula>
    </cfRule>
  </conditionalFormatting>
  <conditionalFormatting sqref="D98:D121">
    <cfRule type="cellIs" dxfId="155" priority="7" operator="lessThan">
      <formula>10</formula>
    </cfRule>
  </conditionalFormatting>
  <conditionalFormatting sqref="E98:Y121">
    <cfRule type="cellIs" dxfId="154" priority="6" operator="lessThan">
      <formula>10</formula>
    </cfRule>
  </conditionalFormatting>
  <conditionalFormatting sqref="Z98:Z121">
    <cfRule type="cellIs" dxfId="153" priority="5" operator="lessThan">
      <formula>10</formula>
    </cfRule>
  </conditionalFormatting>
  <conditionalFormatting sqref="D122:D124">
    <cfRule type="cellIs" dxfId="152" priority="4" operator="lessThan">
      <formula>10</formula>
    </cfRule>
  </conditionalFormatting>
  <conditionalFormatting sqref="D122:D124">
    <cfRule type="cellIs" dxfId="151" priority="3" operator="lessThan">
      <formula>10</formula>
    </cfRule>
  </conditionalFormatting>
  <conditionalFormatting sqref="E122:X124">
    <cfRule type="cellIs" dxfId="150" priority="2" operator="lessThan">
      <formula>10</formula>
    </cfRule>
  </conditionalFormatting>
  <conditionalFormatting sqref="Z122:Z124">
    <cfRule type="cellIs" dxfId="149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25"/>
  <sheetViews>
    <sheetView workbookViewId="0">
      <pane ySplit="4" topLeftCell="A17" activePane="bottomLeft" state="frozen"/>
      <selection activeCell="B29" sqref="B29:C32"/>
      <selection pane="bottomLeft"/>
    </sheetView>
  </sheetViews>
  <sheetFormatPr baseColWidth="10" defaultRowHeight="12" x14ac:dyDescent="0.2"/>
  <cols>
    <col min="1" max="1" width="2.85546875" style="4" customWidth="1"/>
    <col min="2" max="2" width="10.42578125" style="97" customWidth="1"/>
    <col min="3" max="3" width="30.7109375" style="4" customWidth="1"/>
    <col min="4" max="4" width="10" style="4" bestFit="1" customWidth="1"/>
    <col min="5" max="6" width="9" style="4" bestFit="1" customWidth="1"/>
    <col min="7" max="7" width="10" style="4" bestFit="1" customWidth="1"/>
    <col min="8" max="8" width="9" style="4" bestFit="1" customWidth="1"/>
    <col min="9" max="9" width="10" style="4" bestFit="1" customWidth="1"/>
    <col min="10" max="11" width="9" style="4" bestFit="1" customWidth="1"/>
    <col min="12" max="12" width="10" style="4" bestFit="1" customWidth="1"/>
    <col min="13" max="13" width="9" style="4" bestFit="1" customWidth="1"/>
    <col min="14" max="14" width="10" style="4" bestFit="1" customWidth="1"/>
    <col min="15" max="18" width="9" style="4" bestFit="1" customWidth="1"/>
    <col min="19" max="19" width="10" style="4" bestFit="1" customWidth="1"/>
    <col min="20" max="21" width="9" style="4" bestFit="1" customWidth="1"/>
    <col min="22" max="22" width="10" style="4" customWidth="1"/>
    <col min="23" max="23" width="9" style="4" bestFit="1" customWidth="1"/>
    <col min="24" max="24" width="10" style="4" bestFit="1" customWidth="1"/>
    <col min="25" max="25" width="1.85546875" style="4" customWidth="1"/>
    <col min="26" max="26" width="13.7109375" style="4" customWidth="1"/>
    <col min="27" max="27" width="10" style="4" bestFit="1" customWidth="1"/>
    <col min="28" max="16384" width="11.42578125" style="4"/>
  </cols>
  <sheetData>
    <row r="1" spans="2:26" ht="21.75" customHeight="1" x14ac:dyDescent="0.2"/>
    <row r="2" spans="2:26" ht="12.75" customHeight="1" x14ac:dyDescent="0.2">
      <c r="B2" s="110" t="s">
        <v>133</v>
      </c>
    </row>
    <row r="3" spans="2:26" s="6" customFormat="1" ht="15" customHeight="1" x14ac:dyDescent="0.25">
      <c r="B3" s="208" t="s">
        <v>45</v>
      </c>
      <c r="C3" s="208"/>
      <c r="D3" s="207" t="s">
        <v>0</v>
      </c>
      <c r="E3" s="204" t="s">
        <v>47</v>
      </c>
      <c r="F3" s="205"/>
      <c r="G3" s="205"/>
      <c r="H3" s="205"/>
      <c r="I3" s="206"/>
      <c r="J3" s="209" t="s">
        <v>48</v>
      </c>
      <c r="K3" s="209"/>
      <c r="L3" s="209"/>
      <c r="M3" s="209"/>
      <c r="N3" s="209"/>
      <c r="O3" s="209" t="s">
        <v>49</v>
      </c>
      <c r="P3" s="209"/>
      <c r="Q3" s="209"/>
      <c r="R3" s="209"/>
      <c r="S3" s="209"/>
      <c r="T3" s="209" t="s">
        <v>50</v>
      </c>
      <c r="U3" s="209"/>
      <c r="V3" s="209"/>
      <c r="W3" s="209"/>
      <c r="X3" s="209"/>
      <c r="Y3" s="145"/>
      <c r="Z3" s="210" t="s">
        <v>154</v>
      </c>
    </row>
    <row r="4" spans="2:26" s="6" customFormat="1" ht="29.25" customHeight="1" x14ac:dyDescent="0.25">
      <c r="B4" s="208"/>
      <c r="C4" s="208"/>
      <c r="D4" s="207"/>
      <c r="E4" s="17" t="s">
        <v>15</v>
      </c>
      <c r="F4" s="17" t="s">
        <v>33</v>
      </c>
      <c r="G4" s="17" t="s">
        <v>17</v>
      </c>
      <c r="H4" s="17" t="s">
        <v>18</v>
      </c>
      <c r="I4" s="17" t="s">
        <v>19</v>
      </c>
      <c r="J4" s="17" t="s">
        <v>15</v>
      </c>
      <c r="K4" s="17" t="s">
        <v>33</v>
      </c>
      <c r="L4" s="17" t="s">
        <v>17</v>
      </c>
      <c r="M4" s="17" t="s">
        <v>18</v>
      </c>
      <c r="N4" s="17" t="s">
        <v>19</v>
      </c>
      <c r="O4" s="17" t="s">
        <v>15</v>
      </c>
      <c r="P4" s="17" t="s">
        <v>33</v>
      </c>
      <c r="Q4" s="17" t="s">
        <v>17</v>
      </c>
      <c r="R4" s="17" t="s">
        <v>18</v>
      </c>
      <c r="S4" s="17" t="s">
        <v>19</v>
      </c>
      <c r="T4" s="17" t="s">
        <v>15</v>
      </c>
      <c r="U4" s="17" t="s">
        <v>33</v>
      </c>
      <c r="V4" s="17" t="s">
        <v>17</v>
      </c>
      <c r="W4" s="17" t="s">
        <v>18</v>
      </c>
      <c r="X4" s="17" t="s">
        <v>19</v>
      </c>
      <c r="Y4" s="145"/>
      <c r="Z4" s="211"/>
    </row>
    <row r="5" spans="2:26" ht="12.75" customHeight="1" x14ac:dyDescent="0.2">
      <c r="B5" s="203" t="s">
        <v>2</v>
      </c>
      <c r="C5" s="73" t="s">
        <v>0</v>
      </c>
      <c r="D5" s="40">
        <v>546332.97670998226</v>
      </c>
      <c r="E5" s="40">
        <v>72258.023410000373</v>
      </c>
      <c r="F5" s="40">
        <v>70311.543590000292</v>
      </c>
      <c r="G5" s="40">
        <v>118762.09695000114</v>
      </c>
      <c r="H5" s="40">
        <v>97896.0074900006</v>
      </c>
      <c r="I5" s="40">
        <v>187105.30527000129</v>
      </c>
      <c r="J5" s="40">
        <v>59573.872150000076</v>
      </c>
      <c r="K5" s="40">
        <v>59100.37834000017</v>
      </c>
      <c r="L5" s="40">
        <v>112986.16551000124</v>
      </c>
      <c r="M5" s="40">
        <v>91412.779120000443</v>
      </c>
      <c r="N5" s="40">
        <v>223259.78159000119</v>
      </c>
      <c r="O5" s="40">
        <v>75005.755010000459</v>
      </c>
      <c r="P5" s="40">
        <v>68980.903690000181</v>
      </c>
      <c r="Q5" s="40">
        <v>99220.898720001031</v>
      </c>
      <c r="R5" s="40">
        <v>61702.453230000021</v>
      </c>
      <c r="S5" s="40">
        <v>241422.9660600014</v>
      </c>
      <c r="T5" s="40">
        <v>64819.867410000094</v>
      </c>
      <c r="U5" s="40">
        <v>58131.174180000133</v>
      </c>
      <c r="V5" s="40">
        <v>103068.4713500011</v>
      </c>
      <c r="W5" s="40">
        <v>63706.625890000054</v>
      </c>
      <c r="X5" s="40">
        <v>256606.83788000146</v>
      </c>
      <c r="Y5" s="134"/>
      <c r="Z5" s="148">
        <f>+'T6'!D6</f>
        <v>269617.66384999856</v>
      </c>
    </row>
    <row r="6" spans="2:26" ht="12.75" customHeight="1" x14ac:dyDescent="0.2">
      <c r="B6" s="203"/>
      <c r="C6" s="15" t="s">
        <v>3</v>
      </c>
      <c r="D6" s="40">
        <v>268596.99029000034</v>
      </c>
      <c r="E6" s="2">
        <v>33192.562859999998</v>
      </c>
      <c r="F6" s="2">
        <v>35896.992110000014</v>
      </c>
      <c r="G6" s="2">
        <v>59090.229070000154</v>
      </c>
      <c r="H6" s="2">
        <v>50103.547480000088</v>
      </c>
      <c r="I6" s="2">
        <v>90313.658770000606</v>
      </c>
      <c r="J6" s="2">
        <v>28453.68187</v>
      </c>
      <c r="K6" s="2">
        <v>30889.738169999975</v>
      </c>
      <c r="L6" s="2">
        <v>54190.937770000171</v>
      </c>
      <c r="M6" s="2">
        <v>44750.988250000068</v>
      </c>
      <c r="N6" s="2">
        <v>110311.64423000076</v>
      </c>
      <c r="O6" s="2">
        <v>35051.030320000005</v>
      </c>
      <c r="P6" s="2">
        <v>35582.101689999996</v>
      </c>
      <c r="Q6" s="2">
        <v>49083.150810000123</v>
      </c>
      <c r="R6" s="2">
        <v>31636.328030000004</v>
      </c>
      <c r="S6" s="2">
        <v>117244.37944000085</v>
      </c>
      <c r="T6" s="2">
        <v>31040.792030000015</v>
      </c>
      <c r="U6" s="2">
        <v>29527.004759999985</v>
      </c>
      <c r="V6" s="2">
        <v>48597.280760000118</v>
      </c>
      <c r="W6" s="2">
        <v>31596.708610000001</v>
      </c>
      <c r="X6" s="2">
        <v>127835.2041300009</v>
      </c>
      <c r="Y6" s="134"/>
      <c r="Z6" s="148">
        <f>+'T6'!D7</f>
        <v>133283.24952000103</v>
      </c>
    </row>
    <row r="7" spans="2:26" ht="12.75" customHeight="1" x14ac:dyDescent="0.2">
      <c r="B7" s="203"/>
      <c r="C7" s="15" t="s">
        <v>4</v>
      </c>
      <c r="D7" s="40">
        <v>277735.98641999974</v>
      </c>
      <c r="E7" s="2">
        <v>39065.460550000025</v>
      </c>
      <c r="F7" s="2">
        <v>34414.551480000002</v>
      </c>
      <c r="G7" s="2">
        <v>59671.867879999889</v>
      </c>
      <c r="H7" s="2">
        <v>47792.460009999915</v>
      </c>
      <c r="I7" s="2">
        <v>96791.646500000104</v>
      </c>
      <c r="J7" s="2">
        <v>31120.190280000006</v>
      </c>
      <c r="K7" s="2">
        <v>28210.640169999999</v>
      </c>
      <c r="L7" s="2">
        <v>58795.227739999857</v>
      </c>
      <c r="M7" s="2">
        <v>46661.790869999953</v>
      </c>
      <c r="N7" s="2">
        <v>112948.1373600002</v>
      </c>
      <c r="O7" s="2">
        <v>39954.724689999988</v>
      </c>
      <c r="P7" s="2">
        <v>33398.802000000011</v>
      </c>
      <c r="Q7" s="2">
        <v>50137.747909999933</v>
      </c>
      <c r="R7" s="2">
        <v>30066.12520000002</v>
      </c>
      <c r="S7" s="2">
        <v>124178.58662000018</v>
      </c>
      <c r="T7" s="2">
        <v>33779.075379999987</v>
      </c>
      <c r="U7" s="2">
        <v>28604.16942000002</v>
      </c>
      <c r="V7" s="2">
        <v>54471.190589999918</v>
      </c>
      <c r="W7" s="2">
        <v>32109.917280000034</v>
      </c>
      <c r="X7" s="2">
        <v>128771.63375000023</v>
      </c>
      <c r="Y7" s="134"/>
      <c r="Z7" s="148">
        <f>+'T6'!D8</f>
        <v>136334.41433000207</v>
      </c>
    </row>
    <row r="8" spans="2:26" ht="12.75" customHeight="1" x14ac:dyDescent="0.2">
      <c r="B8" s="203" t="s">
        <v>10</v>
      </c>
      <c r="C8" s="15" t="s">
        <v>5</v>
      </c>
      <c r="D8" s="40">
        <v>97644.995350000594</v>
      </c>
      <c r="E8" s="2">
        <v>35312.024509999974</v>
      </c>
      <c r="F8" s="2">
        <v>30224.150469999946</v>
      </c>
      <c r="G8" s="2">
        <v>20205.087749999995</v>
      </c>
      <c r="H8" s="2">
        <v>9139.5910899999981</v>
      </c>
      <c r="I8" s="2">
        <v>2764.1415300000008</v>
      </c>
      <c r="J8" s="2">
        <v>31044.56289999995</v>
      </c>
      <c r="K8" s="2">
        <v>26467.679299999945</v>
      </c>
      <c r="L8" s="2">
        <v>24903.017119999942</v>
      </c>
      <c r="M8" s="2">
        <v>9861.4999299999981</v>
      </c>
      <c r="N8" s="2">
        <v>5368.2360999999992</v>
      </c>
      <c r="O8" s="2">
        <v>36393.847010000005</v>
      </c>
      <c r="P8" s="2">
        <v>27540.344569999939</v>
      </c>
      <c r="Q8" s="2">
        <v>20529.487179999978</v>
      </c>
      <c r="R8" s="2">
        <v>7363.6210099999998</v>
      </c>
      <c r="S8" s="2">
        <v>5817.6955800000005</v>
      </c>
      <c r="T8" s="2">
        <v>32095.134899999954</v>
      </c>
      <c r="U8" s="2">
        <v>26372.465989999946</v>
      </c>
      <c r="V8" s="2">
        <v>23373.139849999941</v>
      </c>
      <c r="W8" s="2">
        <v>9524.5430199999992</v>
      </c>
      <c r="X8" s="2">
        <v>6279.7115899999999</v>
      </c>
      <c r="Y8" s="134"/>
      <c r="Z8" s="148">
        <f>+'T6'!D9</f>
        <v>87096.377450000597</v>
      </c>
    </row>
    <row r="9" spans="2:26" ht="12.75" customHeight="1" x14ac:dyDescent="0.2">
      <c r="B9" s="203"/>
      <c r="C9" s="15" t="s">
        <v>6</v>
      </c>
      <c r="D9" s="40">
        <v>139796.99341000093</v>
      </c>
      <c r="E9" s="2">
        <v>25686.495370000044</v>
      </c>
      <c r="F9" s="2">
        <v>27561.635990000032</v>
      </c>
      <c r="G9" s="2">
        <v>47950.792930000018</v>
      </c>
      <c r="H9" s="2">
        <v>22643.968360000039</v>
      </c>
      <c r="I9" s="2">
        <v>15954.100760000007</v>
      </c>
      <c r="J9" s="2">
        <v>19983.687630000022</v>
      </c>
      <c r="K9" s="2">
        <v>23148.192440000021</v>
      </c>
      <c r="L9" s="2">
        <v>46837.918680000024</v>
      </c>
      <c r="M9" s="2">
        <v>26281.228580000046</v>
      </c>
      <c r="N9" s="2">
        <v>23545.966080000035</v>
      </c>
      <c r="O9" s="2">
        <v>26478.008260000035</v>
      </c>
      <c r="P9" s="2">
        <v>27245.358830000048</v>
      </c>
      <c r="Q9" s="2">
        <v>40522.007430000071</v>
      </c>
      <c r="R9" s="2">
        <v>18777.706559999995</v>
      </c>
      <c r="S9" s="2">
        <v>26773.912330000046</v>
      </c>
      <c r="T9" s="2">
        <v>23264.064720000039</v>
      </c>
      <c r="U9" s="2">
        <v>22073.066520000033</v>
      </c>
      <c r="V9" s="2">
        <v>43134.138850000061</v>
      </c>
      <c r="W9" s="2">
        <v>20920.215370000016</v>
      </c>
      <c r="X9" s="2">
        <v>30405.507950000057</v>
      </c>
      <c r="Y9" s="134"/>
      <c r="Z9" s="148">
        <f>+'T6'!D10</f>
        <v>104161.74821000121</v>
      </c>
    </row>
    <row r="10" spans="2:26" ht="12.75" customHeight="1" x14ac:dyDescent="0.2">
      <c r="B10" s="203"/>
      <c r="C10" s="15" t="s">
        <v>7</v>
      </c>
      <c r="D10" s="40">
        <v>144717.99553000048</v>
      </c>
      <c r="E10" s="2">
        <v>9839.512140000008</v>
      </c>
      <c r="F10" s="2">
        <v>10267.821039999999</v>
      </c>
      <c r="G10" s="2">
        <v>36396.955919999979</v>
      </c>
      <c r="H10" s="2">
        <v>37149.437009999994</v>
      </c>
      <c r="I10" s="2">
        <v>51064.269419999859</v>
      </c>
      <c r="J10" s="2">
        <v>7618.5239900000015</v>
      </c>
      <c r="K10" s="2">
        <v>8445.9294900000041</v>
      </c>
      <c r="L10" s="2">
        <v>30773.623490000045</v>
      </c>
      <c r="M10" s="2">
        <v>33934.882260000013</v>
      </c>
      <c r="N10" s="2">
        <v>63945.036299999869</v>
      </c>
      <c r="O10" s="2">
        <v>9961.3348200000055</v>
      </c>
      <c r="P10" s="2">
        <v>12635.212560000004</v>
      </c>
      <c r="Q10" s="2">
        <v>28045.02518000003</v>
      </c>
      <c r="R10" s="2">
        <v>21865.783890000035</v>
      </c>
      <c r="S10" s="2">
        <v>72210.639079999935</v>
      </c>
      <c r="T10" s="2">
        <v>8508.2704000000067</v>
      </c>
      <c r="U10" s="2">
        <v>8573.6010800000058</v>
      </c>
      <c r="V10" s="2">
        <v>27760.672160000031</v>
      </c>
      <c r="W10" s="2">
        <v>21138.585760000034</v>
      </c>
      <c r="X10" s="2">
        <v>78736.866130000009</v>
      </c>
      <c r="Y10" s="134"/>
      <c r="Z10" s="148">
        <f>+'T6'!D11</f>
        <v>59530.865450000027</v>
      </c>
    </row>
    <row r="11" spans="2:26" ht="12.75" customHeight="1" x14ac:dyDescent="0.2">
      <c r="B11" s="203"/>
      <c r="C11" s="15" t="s">
        <v>8</v>
      </c>
      <c r="D11" s="40">
        <v>164172.99242000072</v>
      </c>
      <c r="E11" s="2">
        <v>1419.9913900000001</v>
      </c>
      <c r="F11" s="2">
        <v>2257.9360900000001</v>
      </c>
      <c r="G11" s="2">
        <v>14209.26035</v>
      </c>
      <c r="H11" s="2">
        <v>28963.01102999998</v>
      </c>
      <c r="I11" s="2">
        <v>117322.79356000031</v>
      </c>
      <c r="J11" s="2">
        <v>927.09762999999998</v>
      </c>
      <c r="K11" s="2">
        <v>1038.5771100000002</v>
      </c>
      <c r="L11" s="2">
        <v>10471.606220000001</v>
      </c>
      <c r="M11" s="2">
        <v>21335.168349999989</v>
      </c>
      <c r="N11" s="2">
        <v>130400.54311000036</v>
      </c>
      <c r="O11" s="2">
        <v>2172.5649199999998</v>
      </c>
      <c r="P11" s="2">
        <v>1559.9877300000001</v>
      </c>
      <c r="Q11" s="2">
        <v>10124.378930000004</v>
      </c>
      <c r="R11" s="2">
        <v>13695.341769999997</v>
      </c>
      <c r="S11" s="2">
        <v>136620.7190700004</v>
      </c>
      <c r="T11" s="2">
        <v>952.39738999999997</v>
      </c>
      <c r="U11" s="2">
        <v>1112.0405900000001</v>
      </c>
      <c r="V11" s="2">
        <v>8800.5204900000026</v>
      </c>
      <c r="W11" s="2">
        <v>12123.281739999999</v>
      </c>
      <c r="X11" s="2">
        <v>141184.75221000044</v>
      </c>
      <c r="Y11" s="134"/>
      <c r="Z11" s="148">
        <f>+'T6'!D12</f>
        <v>18828.672739999976</v>
      </c>
    </row>
    <row r="12" spans="2:26" ht="12.75" customHeight="1" x14ac:dyDescent="0.2">
      <c r="B12" s="203" t="s">
        <v>34</v>
      </c>
      <c r="C12" s="15" t="s">
        <v>35</v>
      </c>
      <c r="D12" s="40">
        <v>237407.15377000155</v>
      </c>
      <c r="E12" s="2">
        <v>13554.327760000002</v>
      </c>
      <c r="F12" s="2">
        <v>12511.590650000009</v>
      </c>
      <c r="G12" s="2">
        <v>27240.730949999997</v>
      </c>
      <c r="H12" s="2">
        <v>44659.249849999986</v>
      </c>
      <c r="I12" s="2">
        <v>139441.25456000053</v>
      </c>
      <c r="J12" s="2">
        <v>11441.445910000006</v>
      </c>
      <c r="K12" s="2">
        <v>10134.025219999996</v>
      </c>
      <c r="L12" s="2">
        <v>22468.509280000006</v>
      </c>
      <c r="M12" s="2">
        <v>35762.368210000051</v>
      </c>
      <c r="N12" s="2">
        <v>157600.80515000105</v>
      </c>
      <c r="O12" s="2">
        <v>12947.877359999999</v>
      </c>
      <c r="P12" s="2">
        <v>12753.27432000001</v>
      </c>
      <c r="Q12" s="2">
        <v>22808.696510000009</v>
      </c>
      <c r="R12" s="2">
        <v>21914.05244000001</v>
      </c>
      <c r="S12" s="2">
        <v>166983.25314000103</v>
      </c>
      <c r="T12" s="2">
        <v>10245.002460000002</v>
      </c>
      <c r="U12" s="2">
        <v>11512.032360000001</v>
      </c>
      <c r="V12" s="2">
        <v>21264.627870000011</v>
      </c>
      <c r="W12" s="2">
        <v>22207.766970000019</v>
      </c>
      <c r="X12" s="2">
        <v>172177.72411000112</v>
      </c>
      <c r="Y12" s="134"/>
      <c r="Z12" s="148">
        <f>+'T6'!D13</f>
        <v>56516.347650000156</v>
      </c>
    </row>
    <row r="13" spans="2:26" ht="12.75" customHeight="1" x14ac:dyDescent="0.2">
      <c r="B13" s="203"/>
      <c r="C13" s="15" t="s">
        <v>36</v>
      </c>
      <c r="D13" s="40">
        <v>127501.79185000082</v>
      </c>
      <c r="E13" s="2">
        <v>16478.748700000011</v>
      </c>
      <c r="F13" s="2">
        <v>14907.540359999999</v>
      </c>
      <c r="G13" s="2">
        <v>34598.239549999998</v>
      </c>
      <c r="H13" s="2">
        <v>30633.299370000004</v>
      </c>
      <c r="I13" s="2">
        <v>30883.963870000029</v>
      </c>
      <c r="J13" s="2">
        <v>13466.919640000009</v>
      </c>
      <c r="K13" s="2">
        <v>13626.055119999997</v>
      </c>
      <c r="L13" s="2">
        <v>30412.999519999998</v>
      </c>
      <c r="M13" s="2">
        <v>29037.258960000003</v>
      </c>
      <c r="N13" s="2">
        <v>40958.55861</v>
      </c>
      <c r="O13" s="2">
        <v>16791.662860000015</v>
      </c>
      <c r="P13" s="2">
        <v>15520.019669999994</v>
      </c>
      <c r="Q13" s="2">
        <v>28792.761759999998</v>
      </c>
      <c r="R13" s="2">
        <v>19785.647180000011</v>
      </c>
      <c r="S13" s="2">
        <v>46611.700380000009</v>
      </c>
      <c r="T13" s="2">
        <v>16152.765560000013</v>
      </c>
      <c r="U13" s="2">
        <v>11282.705709999991</v>
      </c>
      <c r="V13" s="2">
        <v>29661.837120000004</v>
      </c>
      <c r="W13" s="2">
        <v>18313.607210000006</v>
      </c>
      <c r="X13" s="2">
        <v>52090.876250000001</v>
      </c>
      <c r="Y13" s="134"/>
      <c r="Z13" s="148">
        <f>+'T6'!D14</f>
        <v>68949.935390000275</v>
      </c>
    </row>
    <row r="14" spans="2:26" ht="12.75" customHeight="1" x14ac:dyDescent="0.2">
      <c r="B14" s="203"/>
      <c r="C14" s="15" t="s">
        <v>9</v>
      </c>
      <c r="D14" s="40">
        <v>181424.03109000009</v>
      </c>
      <c r="E14" s="2">
        <v>42224.946950000027</v>
      </c>
      <c r="F14" s="2">
        <v>42892.412580000077</v>
      </c>
      <c r="G14" s="2">
        <v>56923.126450000011</v>
      </c>
      <c r="H14" s="2">
        <v>22603.458270000006</v>
      </c>
      <c r="I14" s="2">
        <v>16780.086840000004</v>
      </c>
      <c r="J14" s="2">
        <v>34665.506600000022</v>
      </c>
      <c r="K14" s="2">
        <v>35340.298000000032</v>
      </c>
      <c r="L14" s="2">
        <v>60104.656710000032</v>
      </c>
      <c r="M14" s="2">
        <v>26613.151950000007</v>
      </c>
      <c r="N14" s="2">
        <v>24700.417830000009</v>
      </c>
      <c r="O14" s="2">
        <v>45266.214790000071</v>
      </c>
      <c r="P14" s="2">
        <v>40707.609700000008</v>
      </c>
      <c r="Q14" s="2">
        <v>47619.440450000046</v>
      </c>
      <c r="R14" s="2">
        <v>20002.75361</v>
      </c>
      <c r="S14" s="2">
        <v>27828.012540000014</v>
      </c>
      <c r="T14" s="2">
        <v>38422.09939000001</v>
      </c>
      <c r="U14" s="2">
        <v>35336.436110000031</v>
      </c>
      <c r="V14" s="2">
        <v>52142.006360000021</v>
      </c>
      <c r="W14" s="2">
        <v>23185.251710000019</v>
      </c>
      <c r="X14" s="2">
        <v>32338.237520000017</v>
      </c>
      <c r="Y14" s="134"/>
      <c r="Z14" s="148">
        <f>+'T6'!D15</f>
        <v>144151.38081000128</v>
      </c>
    </row>
    <row r="15" spans="2:26" ht="12.75" customHeight="1" x14ac:dyDescent="0.2">
      <c r="B15" s="203" t="s">
        <v>37</v>
      </c>
      <c r="C15" s="15" t="s">
        <v>38</v>
      </c>
      <c r="D15" s="40">
        <v>41948.554149999989</v>
      </c>
      <c r="E15" s="2">
        <v>3534.7872200000002</v>
      </c>
      <c r="F15" s="2">
        <v>4543.8626300000005</v>
      </c>
      <c r="G15" s="2">
        <v>8754.1373300000014</v>
      </c>
      <c r="H15" s="2">
        <v>6271.4469800000006</v>
      </c>
      <c r="I15" s="2">
        <v>18844.319990000025</v>
      </c>
      <c r="J15" s="2">
        <v>2556.9290899999996</v>
      </c>
      <c r="K15" s="2">
        <v>3635.4255500000013</v>
      </c>
      <c r="L15" s="2">
        <v>7792.211580000001</v>
      </c>
      <c r="M15" s="2">
        <v>7051.8490300000012</v>
      </c>
      <c r="N15" s="2">
        <v>20912.138900000027</v>
      </c>
      <c r="O15" s="2">
        <v>3696.2221700000005</v>
      </c>
      <c r="P15" s="2">
        <v>4995.6038700000026</v>
      </c>
      <c r="Q15" s="2">
        <v>6107.1032899999973</v>
      </c>
      <c r="R15" s="2">
        <v>4206.4289100000015</v>
      </c>
      <c r="S15" s="2">
        <v>22943.195910000031</v>
      </c>
      <c r="T15" s="2">
        <v>2948.8801699999999</v>
      </c>
      <c r="U15" s="2">
        <v>3951.97109</v>
      </c>
      <c r="V15" s="2">
        <v>6176.2154599999994</v>
      </c>
      <c r="W15" s="2">
        <v>4732.16806</v>
      </c>
      <c r="X15" s="2">
        <v>24139.319370000023</v>
      </c>
      <c r="Y15" s="134"/>
      <c r="Z15" s="148">
        <f>+'T6'!D16</f>
        <v>17271.335130000007</v>
      </c>
    </row>
    <row r="16" spans="2:26" ht="12.75" customHeight="1" x14ac:dyDescent="0.2">
      <c r="B16" s="203"/>
      <c r="C16" s="15" t="s">
        <v>39</v>
      </c>
      <c r="D16" s="40">
        <v>8595.8741700000155</v>
      </c>
      <c r="E16" s="2">
        <v>548.82912999999996</v>
      </c>
      <c r="F16" s="2">
        <v>928.84196999999995</v>
      </c>
      <c r="G16" s="2">
        <v>1361.3368500000001</v>
      </c>
      <c r="H16" s="2">
        <v>1338.6258800000003</v>
      </c>
      <c r="I16" s="2">
        <v>4418.2403400000067</v>
      </c>
      <c r="J16" s="2">
        <v>428.62967999999989</v>
      </c>
      <c r="K16" s="2">
        <v>663.50533999999993</v>
      </c>
      <c r="L16" s="2">
        <v>1357.6744399999998</v>
      </c>
      <c r="M16" s="2">
        <v>1354.5535000000004</v>
      </c>
      <c r="N16" s="2">
        <v>4791.5112100000078</v>
      </c>
      <c r="O16" s="2">
        <v>572.94277999999986</v>
      </c>
      <c r="P16" s="2">
        <v>723.72365999999988</v>
      </c>
      <c r="Q16" s="2">
        <v>1103.6413200000004</v>
      </c>
      <c r="R16" s="2">
        <v>866.87065000000018</v>
      </c>
      <c r="S16" s="2">
        <v>5328.6957600000096</v>
      </c>
      <c r="T16" s="2">
        <v>481.2044699999999</v>
      </c>
      <c r="U16" s="2">
        <v>604.64457000000004</v>
      </c>
      <c r="V16" s="2">
        <v>884.7039299999999</v>
      </c>
      <c r="W16" s="2">
        <v>1020.7402100000004</v>
      </c>
      <c r="X16" s="2">
        <v>5604.5809900000104</v>
      </c>
      <c r="Y16" s="134"/>
      <c r="Z16" s="148">
        <f>+'T6'!D17</f>
        <v>2940.975300000001</v>
      </c>
    </row>
    <row r="17" spans="2:27" ht="12.75" customHeight="1" x14ac:dyDescent="0.2">
      <c r="B17" s="203"/>
      <c r="C17" s="15" t="s">
        <v>40</v>
      </c>
      <c r="D17" s="40">
        <v>316878.39053999772</v>
      </c>
      <c r="E17" s="2">
        <v>49450.908860000047</v>
      </c>
      <c r="F17" s="2">
        <v>44868.619170000085</v>
      </c>
      <c r="G17" s="2">
        <v>73110.085460000264</v>
      </c>
      <c r="H17" s="2">
        <v>57803.76814</v>
      </c>
      <c r="I17" s="2">
        <v>91645.008910000164</v>
      </c>
      <c r="J17" s="2">
        <v>41300.088440000043</v>
      </c>
      <c r="K17" s="2">
        <v>40541.437010000052</v>
      </c>
      <c r="L17" s="2">
        <v>66115.766250000015</v>
      </c>
      <c r="M17" s="2">
        <v>54814.950780000028</v>
      </c>
      <c r="N17" s="2">
        <v>114106.14806000027</v>
      </c>
      <c r="O17" s="2">
        <v>51042.88775000006</v>
      </c>
      <c r="P17" s="2">
        <v>42472.955350000055</v>
      </c>
      <c r="Q17" s="2">
        <v>61618.241090000025</v>
      </c>
      <c r="R17" s="2">
        <v>38553.527480000026</v>
      </c>
      <c r="S17" s="2">
        <v>123190.77887000024</v>
      </c>
      <c r="T17" s="2">
        <v>44634.868770000037</v>
      </c>
      <c r="U17" s="2">
        <v>35904.438580000016</v>
      </c>
      <c r="V17" s="2">
        <v>64611.160740000021</v>
      </c>
      <c r="W17" s="2">
        <v>38801.92165000004</v>
      </c>
      <c r="X17" s="2">
        <v>132926.00080000039</v>
      </c>
      <c r="Y17" s="134"/>
      <c r="Z17" s="148">
        <f>+'T6'!D18</f>
        <v>171783.33272000082</v>
      </c>
    </row>
    <row r="18" spans="2:27" ht="12.75" customHeight="1" x14ac:dyDescent="0.2">
      <c r="B18" s="203"/>
      <c r="C18" s="15" t="s">
        <v>149</v>
      </c>
      <c r="D18" s="40">
        <v>58439.811729999885</v>
      </c>
      <c r="E18" s="2">
        <v>5996.4966200000026</v>
      </c>
      <c r="F18" s="2">
        <v>7608.7123800000036</v>
      </c>
      <c r="G18" s="2">
        <v>11171.138359999999</v>
      </c>
      <c r="H18" s="2">
        <v>11208.97476999999</v>
      </c>
      <c r="I18" s="2">
        <v>22454.489600000012</v>
      </c>
      <c r="J18" s="2">
        <v>4786.4111600000015</v>
      </c>
      <c r="K18" s="2">
        <v>5343.0545900000016</v>
      </c>
      <c r="L18" s="2">
        <v>12148.663009999998</v>
      </c>
      <c r="M18" s="2">
        <v>9555.821369999996</v>
      </c>
      <c r="N18" s="2">
        <v>26605.861600000011</v>
      </c>
      <c r="O18" s="2">
        <v>6341.5334000000039</v>
      </c>
      <c r="P18" s="2">
        <v>7248.0688600000021</v>
      </c>
      <c r="Q18" s="2">
        <v>9750.2937299999976</v>
      </c>
      <c r="R18" s="2">
        <v>6128.0102999999999</v>
      </c>
      <c r="S18" s="2">
        <v>28971.905440000017</v>
      </c>
      <c r="T18" s="2">
        <v>5336.1887700000025</v>
      </c>
      <c r="U18" s="2">
        <v>6234.0390000000025</v>
      </c>
      <c r="V18" s="2">
        <v>10175.941150000002</v>
      </c>
      <c r="W18" s="2">
        <v>6377.6518900000019</v>
      </c>
      <c r="X18" s="2">
        <v>30315.990920000022</v>
      </c>
      <c r="Y18" s="134"/>
      <c r="Z18" s="148">
        <f>+'T6'!D19</f>
        <v>25944.328560000013</v>
      </c>
    </row>
    <row r="19" spans="2:27" ht="12.75" customHeight="1" x14ac:dyDescent="0.2">
      <c r="B19" s="203"/>
      <c r="C19" s="15" t="s">
        <v>42</v>
      </c>
      <c r="D19" s="40">
        <v>120470.34612000211</v>
      </c>
      <c r="E19" s="2">
        <v>12727.001580000004</v>
      </c>
      <c r="F19" s="2">
        <v>12361.507440000005</v>
      </c>
      <c r="G19" s="2">
        <v>24365.398950000053</v>
      </c>
      <c r="H19" s="2">
        <v>21273.191719999992</v>
      </c>
      <c r="I19" s="2">
        <v>49743.246429999912</v>
      </c>
      <c r="J19" s="2">
        <v>10501.813779999999</v>
      </c>
      <c r="K19" s="2">
        <v>8916.9558499999948</v>
      </c>
      <c r="L19" s="2">
        <v>25571.850230000051</v>
      </c>
      <c r="M19" s="2">
        <v>18635.604440000006</v>
      </c>
      <c r="N19" s="2">
        <v>56844.121819999935</v>
      </c>
      <c r="O19" s="2">
        <v>13352.168910000008</v>
      </c>
      <c r="P19" s="2">
        <v>13540.55195000001</v>
      </c>
      <c r="Q19" s="2">
        <v>20641.619290000021</v>
      </c>
      <c r="R19" s="2">
        <v>11947.615890000003</v>
      </c>
      <c r="S19" s="2">
        <v>60988.390079999939</v>
      </c>
      <c r="T19" s="2">
        <v>11418.72523</v>
      </c>
      <c r="U19" s="2">
        <v>11436.08094</v>
      </c>
      <c r="V19" s="2">
        <v>21220.450070000017</v>
      </c>
      <c r="W19" s="2">
        <v>12774.144080000004</v>
      </c>
      <c r="X19" s="2">
        <v>63620.94579999995</v>
      </c>
      <c r="Y19" s="134"/>
      <c r="Z19" s="148">
        <f>+'T6'!D20</f>
        <v>51677.692140000087</v>
      </c>
    </row>
    <row r="20" spans="2:27" ht="12.75" customHeight="1" x14ac:dyDescent="0.2">
      <c r="B20" s="190" t="s">
        <v>121</v>
      </c>
      <c r="C20" s="139" t="s">
        <v>152</v>
      </c>
      <c r="D20" s="40">
        <v>309089.94906999893</v>
      </c>
      <c r="E20" s="2">
        <v>48912.452350000014</v>
      </c>
      <c r="F20" s="2">
        <v>43886.018280000011</v>
      </c>
      <c r="G20" s="2">
        <v>70883.53990000012</v>
      </c>
      <c r="H20" s="2">
        <v>56164.561030000004</v>
      </c>
      <c r="I20" s="2">
        <v>89243.377510000137</v>
      </c>
      <c r="J20" s="2">
        <v>40782.719890000044</v>
      </c>
      <c r="K20" s="2">
        <v>39946.283310000006</v>
      </c>
      <c r="L20" s="2">
        <v>63992.923350000077</v>
      </c>
      <c r="M20" s="2">
        <v>53500.785530000067</v>
      </c>
      <c r="N20" s="2">
        <v>110867.23699000034</v>
      </c>
      <c r="O20" s="2">
        <v>50397.029930000026</v>
      </c>
      <c r="P20" s="2">
        <v>41503.71692999998</v>
      </c>
      <c r="Q20" s="2">
        <v>59685.753030000051</v>
      </c>
      <c r="R20" s="2">
        <v>37785.71923000001</v>
      </c>
      <c r="S20" s="2">
        <v>119717.72995000033</v>
      </c>
      <c r="T20" s="2">
        <v>44200.050080000015</v>
      </c>
      <c r="U20" s="2">
        <v>34999.161380000012</v>
      </c>
      <c r="V20" s="2">
        <v>62988.631410000089</v>
      </c>
      <c r="W20" s="2">
        <v>37816.555520000009</v>
      </c>
      <c r="X20" s="2">
        <v>129085.55068000041</v>
      </c>
      <c r="Y20" s="134"/>
      <c r="Z20" s="148">
        <f>+'T6'!D21</f>
        <v>167720.35065000076</v>
      </c>
    </row>
    <row r="21" spans="2:27" ht="12.75" customHeight="1" x14ac:dyDescent="0.2">
      <c r="B21" s="190"/>
      <c r="C21" s="139" t="s">
        <v>114</v>
      </c>
      <c r="D21" s="40">
        <v>26134.740250000013</v>
      </c>
      <c r="E21" s="2">
        <v>1952.0231099999996</v>
      </c>
      <c r="F21" s="2">
        <v>2789.9657899999993</v>
      </c>
      <c r="G21" s="2">
        <v>5100.8213700000024</v>
      </c>
      <c r="H21" s="2">
        <v>4024.2985400000002</v>
      </c>
      <c r="I21" s="2">
        <v>12267.631440000014</v>
      </c>
      <c r="J21" s="2">
        <v>1433.7825499999999</v>
      </c>
      <c r="K21" s="2">
        <v>2365.6071799999995</v>
      </c>
      <c r="L21" s="2">
        <v>4325.5304999999998</v>
      </c>
      <c r="M21" s="2">
        <v>4762.9405400000023</v>
      </c>
      <c r="N21" s="2">
        <v>13246.879480000016</v>
      </c>
      <c r="O21" s="2">
        <v>2051.3419599999997</v>
      </c>
      <c r="P21" s="2">
        <v>3032.2690400000001</v>
      </c>
      <c r="Q21" s="2">
        <v>3250.0774300000012</v>
      </c>
      <c r="R21" s="2">
        <v>2756.4335100000003</v>
      </c>
      <c r="S21" s="2">
        <v>15044.61831000002</v>
      </c>
      <c r="T21" s="2">
        <v>1820.1961399999996</v>
      </c>
      <c r="U21" s="2">
        <v>2196.0390699999998</v>
      </c>
      <c r="V21" s="2">
        <v>3312.23596</v>
      </c>
      <c r="W21" s="2">
        <v>3064.597310000001</v>
      </c>
      <c r="X21" s="2">
        <v>15741.671770000021</v>
      </c>
      <c r="Y21" s="134"/>
      <c r="Z21" s="148">
        <f>+'T6'!D22</f>
        <v>10133.272510000013</v>
      </c>
    </row>
    <row r="22" spans="2:27" ht="12.75" customHeight="1" x14ac:dyDescent="0.2">
      <c r="B22" s="190"/>
      <c r="C22" s="139" t="s">
        <v>153</v>
      </c>
      <c r="D22" s="40">
        <v>31406.506369999941</v>
      </c>
      <c r="E22" s="2">
        <v>2618.3495500000004</v>
      </c>
      <c r="F22" s="2">
        <v>4117.0860499999999</v>
      </c>
      <c r="G22" s="2">
        <v>5462.8059499999972</v>
      </c>
      <c r="H22" s="2">
        <v>6409.9256400000022</v>
      </c>
      <c r="I22" s="2">
        <v>12798.339180000003</v>
      </c>
      <c r="J22" s="2">
        <v>2388.3773799999999</v>
      </c>
      <c r="K22" s="2">
        <v>2619.5537999999992</v>
      </c>
      <c r="L22" s="2">
        <v>5528.7171100000005</v>
      </c>
      <c r="M22" s="2">
        <v>5672.3517799999991</v>
      </c>
      <c r="N22" s="2">
        <v>15197.506299999997</v>
      </c>
      <c r="O22" s="2">
        <v>2825.3063100000004</v>
      </c>
      <c r="P22" s="2">
        <v>3584.6099799999997</v>
      </c>
      <c r="Q22" s="2">
        <v>5209.0990699999975</v>
      </c>
      <c r="R22" s="2">
        <v>3598.9593700000009</v>
      </c>
      <c r="S22" s="2">
        <v>16188.531640000001</v>
      </c>
      <c r="T22" s="2">
        <v>2551.4741100000001</v>
      </c>
      <c r="U22" s="2">
        <v>2942.6038799999997</v>
      </c>
      <c r="V22" s="2">
        <v>4909.9646999999986</v>
      </c>
      <c r="W22" s="2">
        <v>3587.958720000001</v>
      </c>
      <c r="X22" s="2">
        <v>17414.504959999998</v>
      </c>
      <c r="Y22" s="134"/>
      <c r="Z22" s="148">
        <f>+'T6'!D23</f>
        <v>12914.941180000013</v>
      </c>
    </row>
    <row r="23" spans="2:27" ht="12.75" customHeight="1" x14ac:dyDescent="0.2">
      <c r="B23" s="190"/>
      <c r="C23" s="139" t="s">
        <v>115</v>
      </c>
      <c r="D23" s="40">
        <v>51989.882620000026</v>
      </c>
      <c r="E23" s="2">
        <v>4678.2545899999996</v>
      </c>
      <c r="F23" s="2">
        <v>6658.8857099999977</v>
      </c>
      <c r="G23" s="2">
        <v>9794.8544400000064</v>
      </c>
      <c r="H23" s="2">
        <v>9344.059500000003</v>
      </c>
      <c r="I23" s="2">
        <v>21513.828379999995</v>
      </c>
      <c r="J23" s="2">
        <v>3764.2792599999998</v>
      </c>
      <c r="K23" s="2">
        <v>4698.292010000001</v>
      </c>
      <c r="L23" s="2">
        <v>10649.141570000013</v>
      </c>
      <c r="M23" s="2">
        <v>8216.1557900000025</v>
      </c>
      <c r="N23" s="2">
        <v>24662.013989999992</v>
      </c>
      <c r="O23" s="2">
        <v>5406.6718999999966</v>
      </c>
      <c r="P23" s="2">
        <v>6030.526460000001</v>
      </c>
      <c r="Q23" s="2">
        <v>8248.404410000001</v>
      </c>
      <c r="R23" s="2">
        <v>5320.1563499999984</v>
      </c>
      <c r="S23" s="2">
        <v>26984.123499999983</v>
      </c>
      <c r="T23" s="2">
        <v>4532.7832599999992</v>
      </c>
      <c r="U23" s="2">
        <v>5331.778299999999</v>
      </c>
      <c r="V23" s="2">
        <v>8762.251250000003</v>
      </c>
      <c r="W23" s="2">
        <v>5768.0211999999992</v>
      </c>
      <c r="X23" s="2">
        <v>27595.04860999998</v>
      </c>
      <c r="Y23" s="134"/>
      <c r="Z23" s="148">
        <f>+'T6'!D24</f>
        <v>21839.319880000046</v>
      </c>
    </row>
    <row r="24" spans="2:27" ht="12.75" customHeight="1" x14ac:dyDescent="0.2">
      <c r="B24" s="190"/>
      <c r="C24" s="139" t="s">
        <v>116</v>
      </c>
      <c r="D24" s="40">
        <v>5058.1659100000097</v>
      </c>
      <c r="E24" s="2">
        <v>316.77688999999992</v>
      </c>
      <c r="F24" s="2">
        <v>429.08233000000001</v>
      </c>
      <c r="G24" s="2">
        <v>710.7252100000004</v>
      </c>
      <c r="H24" s="2">
        <v>763.95842999999991</v>
      </c>
      <c r="I24" s="2">
        <v>2837.6230500000052</v>
      </c>
      <c r="J24" s="2">
        <v>293.29112999999995</v>
      </c>
      <c r="K24" s="2">
        <v>325.42777000000001</v>
      </c>
      <c r="L24" s="2">
        <v>633.46394000000009</v>
      </c>
      <c r="M24" s="2">
        <v>778.24073000000021</v>
      </c>
      <c r="N24" s="2">
        <v>3027.7423400000071</v>
      </c>
      <c r="O24" s="2">
        <v>346.8491699999999</v>
      </c>
      <c r="P24" s="2">
        <v>397.39244999999994</v>
      </c>
      <c r="Q24" s="2">
        <v>579.40958000000023</v>
      </c>
      <c r="R24" s="2">
        <v>472.38673999999997</v>
      </c>
      <c r="S24" s="2">
        <v>3262.1279700000105</v>
      </c>
      <c r="T24" s="2">
        <v>284.07883999999996</v>
      </c>
      <c r="U24" s="2">
        <v>362.86608999999993</v>
      </c>
      <c r="V24" s="2">
        <v>500.90960000000001</v>
      </c>
      <c r="W24" s="2">
        <v>523.08841999999981</v>
      </c>
      <c r="X24" s="2">
        <v>3387.2229600000105</v>
      </c>
      <c r="Y24" s="134"/>
      <c r="Z24" s="148">
        <f>+'T6'!D25</f>
        <v>1499.4582400000006</v>
      </c>
    </row>
    <row r="25" spans="2:27" ht="12.75" customHeight="1" x14ac:dyDescent="0.2">
      <c r="B25" s="190"/>
      <c r="C25" s="139" t="s">
        <v>117</v>
      </c>
      <c r="D25" s="40">
        <v>4560.0849300000009</v>
      </c>
      <c r="E25" s="2">
        <v>341.08711999999997</v>
      </c>
      <c r="F25" s="2">
        <v>604.49413000000004</v>
      </c>
      <c r="G25" s="2">
        <v>875.35004000000004</v>
      </c>
      <c r="H25" s="2">
        <v>1217.4430599999998</v>
      </c>
      <c r="I25" s="2">
        <v>1521.7105799999997</v>
      </c>
      <c r="J25" s="2">
        <v>244.37342999999998</v>
      </c>
      <c r="K25" s="2">
        <v>418.72782000000001</v>
      </c>
      <c r="L25" s="2">
        <v>963.4876999999999</v>
      </c>
      <c r="M25" s="2">
        <v>747.48185000000012</v>
      </c>
      <c r="N25" s="2">
        <v>2186.0141299999996</v>
      </c>
      <c r="O25" s="2">
        <v>335.12848999999994</v>
      </c>
      <c r="P25" s="2">
        <v>507.42554000000007</v>
      </c>
      <c r="Q25" s="2">
        <v>892.09980999999993</v>
      </c>
      <c r="R25" s="2">
        <v>582.03009000000009</v>
      </c>
      <c r="S25" s="2">
        <v>2243.4009999999998</v>
      </c>
      <c r="T25" s="2">
        <v>306.16050999999999</v>
      </c>
      <c r="U25" s="2">
        <v>505.63993000000005</v>
      </c>
      <c r="V25" s="2">
        <v>605.39457000000004</v>
      </c>
      <c r="W25" s="2">
        <v>853.47774000000004</v>
      </c>
      <c r="X25" s="2">
        <v>2289.4121800000003</v>
      </c>
      <c r="Y25" s="134"/>
      <c r="Z25" s="148">
        <f>+'T6'!D26</f>
        <v>2064.6816999999992</v>
      </c>
    </row>
    <row r="26" spans="2:27" ht="12.75" customHeight="1" x14ac:dyDescent="0.2">
      <c r="B26" s="190"/>
      <c r="C26" s="139" t="s">
        <v>118</v>
      </c>
      <c r="D26" s="40">
        <v>90415.705470001005</v>
      </c>
      <c r="E26" s="2">
        <v>10958.621700000002</v>
      </c>
      <c r="F26" s="2">
        <v>8735.6163899999974</v>
      </c>
      <c r="G26" s="2">
        <v>19328.176610000013</v>
      </c>
      <c r="H26" s="2">
        <v>15478.542480000004</v>
      </c>
      <c r="I26" s="2">
        <v>35914.748289999938</v>
      </c>
      <c r="J26" s="2">
        <v>8697.579979999995</v>
      </c>
      <c r="K26" s="2">
        <v>6749.0944099999979</v>
      </c>
      <c r="L26" s="2">
        <v>20211.553850000037</v>
      </c>
      <c r="M26" s="2">
        <v>13534.713360000007</v>
      </c>
      <c r="N26" s="2">
        <v>41222.763869999973</v>
      </c>
      <c r="O26" s="2">
        <v>10922.969090000002</v>
      </c>
      <c r="P26" s="2">
        <v>10513.001420000001</v>
      </c>
      <c r="Q26" s="2">
        <v>16056.777800000009</v>
      </c>
      <c r="R26" s="2">
        <v>8458.0544799999989</v>
      </c>
      <c r="S26" s="2">
        <v>44464.902679999992</v>
      </c>
      <c r="T26" s="2">
        <v>9258.0004099999969</v>
      </c>
      <c r="U26" s="2">
        <v>8753.6525399999973</v>
      </c>
      <c r="V26" s="2">
        <v>16812.191750000016</v>
      </c>
      <c r="W26" s="2">
        <v>9077.770069999995</v>
      </c>
      <c r="X26" s="2">
        <v>46514.090699999972</v>
      </c>
      <c r="Y26" s="134"/>
      <c r="Z26" s="148">
        <f>+'T6'!D27</f>
        <v>40768.931500000079</v>
      </c>
    </row>
    <row r="27" spans="2:27" ht="12.75" customHeight="1" x14ac:dyDescent="0.2">
      <c r="B27" s="190"/>
      <c r="C27" s="139" t="s">
        <v>119</v>
      </c>
      <c r="D27" s="40">
        <v>17073.998860000022</v>
      </c>
      <c r="E27" s="2">
        <v>1662.9269000000006</v>
      </c>
      <c r="F27" s="2">
        <v>1895.2545999999998</v>
      </c>
      <c r="G27" s="2">
        <v>3948.7506300000009</v>
      </c>
      <c r="H27" s="2">
        <v>2375.9151000000002</v>
      </c>
      <c r="I27" s="2">
        <v>7191.1516300000048</v>
      </c>
      <c r="J27" s="2">
        <v>1203.3093300000003</v>
      </c>
      <c r="K27" s="2">
        <v>1365.9488600000004</v>
      </c>
      <c r="L27" s="2">
        <v>3676.2770100000002</v>
      </c>
      <c r="M27" s="2">
        <v>2613.1244899999997</v>
      </c>
      <c r="N27" s="2">
        <v>8215.3391700000011</v>
      </c>
      <c r="O27" s="2">
        <v>1725.0430000000001</v>
      </c>
      <c r="P27" s="2">
        <v>2059.4653199999998</v>
      </c>
      <c r="Q27" s="2">
        <v>3011.8637300000005</v>
      </c>
      <c r="R27" s="2">
        <v>1645.4447399999997</v>
      </c>
      <c r="S27" s="2">
        <v>8632.1820700000026</v>
      </c>
      <c r="T27" s="2">
        <v>1208.8468200000002</v>
      </c>
      <c r="U27" s="2">
        <v>1852.06251</v>
      </c>
      <c r="V27" s="2">
        <v>2954.4340400000006</v>
      </c>
      <c r="W27" s="2">
        <v>1927.4034199999996</v>
      </c>
      <c r="X27" s="2">
        <v>9131.2520700000041</v>
      </c>
      <c r="Y27" s="134"/>
      <c r="Z27" s="148">
        <f>+'T6'!D28</f>
        <v>7655.0178399999922</v>
      </c>
    </row>
    <row r="28" spans="2:27" ht="12.75" customHeight="1" x14ac:dyDescent="0.2">
      <c r="B28" s="190"/>
      <c r="C28" s="139" t="s">
        <v>120</v>
      </c>
      <c r="D28" s="40">
        <v>10603.943230000006</v>
      </c>
      <c r="E28" s="2">
        <v>817.53120000000013</v>
      </c>
      <c r="F28" s="2">
        <v>1195.14031</v>
      </c>
      <c r="G28" s="2">
        <v>2657.0728000000004</v>
      </c>
      <c r="H28" s="2">
        <v>2117.3037099999997</v>
      </c>
      <c r="I28" s="2">
        <v>3816.8952100000001</v>
      </c>
      <c r="J28" s="2">
        <v>766.15920000000006</v>
      </c>
      <c r="K28" s="2">
        <v>611.44317999999998</v>
      </c>
      <c r="L28" s="2">
        <v>3005.0704799999999</v>
      </c>
      <c r="M28" s="2">
        <v>1586.9850499999993</v>
      </c>
      <c r="N28" s="2">
        <v>4634.2853200000009</v>
      </c>
      <c r="O28" s="2">
        <v>995.41516000000024</v>
      </c>
      <c r="P28" s="2">
        <v>1352.4965499999998</v>
      </c>
      <c r="Q28" s="2">
        <v>2287.4138599999997</v>
      </c>
      <c r="R28" s="2">
        <v>1083.26872</v>
      </c>
      <c r="S28" s="2">
        <v>4885.3489400000017</v>
      </c>
      <c r="T28" s="2">
        <v>658.27724000000012</v>
      </c>
      <c r="U28" s="2">
        <v>1187.37048</v>
      </c>
      <c r="V28" s="2">
        <v>2222.4580699999992</v>
      </c>
      <c r="W28" s="2">
        <v>1087.7534900000001</v>
      </c>
      <c r="X28" s="2">
        <v>5448.083950000002</v>
      </c>
      <c r="Y28" s="134"/>
      <c r="Z28" s="148">
        <f>+'T6'!D29</f>
        <v>5021.6903500000008</v>
      </c>
    </row>
    <row r="29" spans="2:27" ht="12.75" customHeight="1" x14ac:dyDescent="0.2">
      <c r="B29" s="187" t="s">
        <v>193</v>
      </c>
      <c r="C29" s="157" t="s">
        <v>190</v>
      </c>
      <c r="D29" s="40">
        <v>49634.430769999955</v>
      </c>
      <c r="E29" s="2">
        <v>4287.3856299999998</v>
      </c>
      <c r="F29" s="2">
        <v>5463.8024200000036</v>
      </c>
      <c r="G29" s="2">
        <v>10619.984930000006</v>
      </c>
      <c r="H29" s="2">
        <v>7174.8724199999988</v>
      </c>
      <c r="I29" s="2">
        <v>22088.38537000004</v>
      </c>
      <c r="J29" s="2">
        <v>3192.6833199999996</v>
      </c>
      <c r="K29" s="2">
        <v>4435.8032100000009</v>
      </c>
      <c r="L29" s="2">
        <v>9464.030149999995</v>
      </c>
      <c r="M29" s="2">
        <v>8207.2272400000038</v>
      </c>
      <c r="N29" s="2">
        <v>24334.686850000038</v>
      </c>
      <c r="O29" s="2">
        <v>4420.3673600000011</v>
      </c>
      <c r="P29" s="2">
        <v>5816.1933800000033</v>
      </c>
      <c r="Q29" s="2">
        <v>7494.0948099999987</v>
      </c>
      <c r="R29" s="2">
        <v>4981.1063299999996</v>
      </c>
      <c r="S29" s="2">
        <v>26922.668890000044</v>
      </c>
      <c r="T29" s="2">
        <v>3632.6402700000008</v>
      </c>
      <c r="U29" s="2">
        <v>4727.9669700000004</v>
      </c>
      <c r="V29" s="2">
        <v>7247.2377299999998</v>
      </c>
      <c r="W29" s="2">
        <v>5786.0251500000049</v>
      </c>
      <c r="X29" s="2">
        <v>28240.560650000039</v>
      </c>
      <c r="Y29" s="3"/>
      <c r="Z29" s="148">
        <v>20830.825649999973</v>
      </c>
      <c r="AA29" s="164"/>
    </row>
    <row r="30" spans="2:27" ht="12.75" customHeight="1" x14ac:dyDescent="0.2">
      <c r="B30" s="188"/>
      <c r="C30" s="157" t="s">
        <v>191</v>
      </c>
      <c r="D30" s="40">
        <v>349000.3463199978</v>
      </c>
      <c r="E30" s="2">
        <v>52820.606819999972</v>
      </c>
      <c r="F30" s="2">
        <v>48678.405320000049</v>
      </c>
      <c r="G30" s="2">
        <v>77848.028770000106</v>
      </c>
      <c r="H30" s="2">
        <v>63919.245200000078</v>
      </c>
      <c r="I30" s="2">
        <v>105734.06020999998</v>
      </c>
      <c r="J30" s="2">
        <v>44099.031540000018</v>
      </c>
      <c r="K30" s="2">
        <v>43058.576970000009</v>
      </c>
      <c r="L30" s="2">
        <v>71804.302370000194</v>
      </c>
      <c r="M30" s="2">
        <v>59877.708120000098</v>
      </c>
      <c r="N30" s="2">
        <v>130160.72731999995</v>
      </c>
      <c r="O30" s="2">
        <v>54861.647949999999</v>
      </c>
      <c r="P30" s="2">
        <v>45363.545230000003</v>
      </c>
      <c r="Q30" s="2">
        <v>66684.020570000139</v>
      </c>
      <c r="R30" s="2">
        <v>42120.546200000041</v>
      </c>
      <c r="S30" s="2">
        <v>139970.58636999992</v>
      </c>
      <c r="T30" s="2">
        <v>48014.797140000002</v>
      </c>
      <c r="U30" s="2">
        <v>38223.177949999998</v>
      </c>
      <c r="V30" s="2">
        <v>70208.230630000151</v>
      </c>
      <c r="W30" s="2">
        <v>42277.139820000062</v>
      </c>
      <c r="X30" s="2">
        <v>150277.00077999977</v>
      </c>
      <c r="Y30" s="3"/>
      <c r="Z30" s="148">
        <v>184413.38948000074</v>
      </c>
      <c r="AA30" s="164"/>
    </row>
    <row r="31" spans="2:27" ht="12.75" customHeight="1" x14ac:dyDescent="0.2">
      <c r="B31" s="189"/>
      <c r="C31" s="157" t="s">
        <v>192</v>
      </c>
      <c r="D31" s="40">
        <v>147698.19962000218</v>
      </c>
      <c r="E31" s="2">
        <v>15150.030960000015</v>
      </c>
      <c r="F31" s="2">
        <v>16169.335850000021</v>
      </c>
      <c r="G31" s="2">
        <v>30294.083250000069</v>
      </c>
      <c r="H31" s="2">
        <v>26801.889869999992</v>
      </c>
      <c r="I31" s="2">
        <v>59282.859689999968</v>
      </c>
      <c r="J31" s="2">
        <v>12282.157290000012</v>
      </c>
      <c r="K31" s="2">
        <v>11605.998160000006</v>
      </c>
      <c r="L31" s="2">
        <v>31717.832990000079</v>
      </c>
      <c r="M31" s="2">
        <v>23327.843760000025</v>
      </c>
      <c r="N31" s="2">
        <v>68764.367420000213</v>
      </c>
      <c r="O31" s="2">
        <v>15723.739700000018</v>
      </c>
      <c r="P31" s="2">
        <v>17801.165080000028</v>
      </c>
      <c r="Q31" s="2">
        <v>25042.783340000071</v>
      </c>
      <c r="R31" s="2">
        <v>14600.800700000011</v>
      </c>
      <c r="S31" s="2">
        <v>74529.710800000423</v>
      </c>
      <c r="T31" s="2">
        <v>13172.430000000013</v>
      </c>
      <c r="U31" s="2">
        <v>15180.029260000019</v>
      </c>
      <c r="V31" s="2">
        <v>25613.002990000074</v>
      </c>
      <c r="W31" s="2">
        <v>15643.460920000012</v>
      </c>
      <c r="X31" s="2">
        <v>78089.276450000471</v>
      </c>
      <c r="Y31" s="3"/>
      <c r="Z31" s="148">
        <v>64373.448720000124</v>
      </c>
      <c r="AA31" s="164"/>
    </row>
    <row r="32" spans="2:27" ht="12.75" customHeight="1" x14ac:dyDescent="0.2">
      <c r="B32" s="96" t="s">
        <v>122</v>
      </c>
      <c r="C32" s="11"/>
      <c r="D32" s="95"/>
      <c r="E32" s="3"/>
      <c r="F32" s="3"/>
      <c r="G32" s="3"/>
      <c r="H32" s="3"/>
      <c r="I32" s="3"/>
      <c r="J32" s="3"/>
      <c r="K32" s="3"/>
      <c r="L32" s="3"/>
    </row>
    <row r="33" spans="2:26" ht="12.75" customHeight="1" x14ac:dyDescent="0.2">
      <c r="B33" s="98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3"/>
    </row>
    <row r="34" spans="2:26" s="6" customFormat="1" ht="15" customHeight="1" x14ac:dyDescent="0.25">
      <c r="B34" s="208" t="s">
        <v>60</v>
      </c>
      <c r="C34" s="208"/>
      <c r="D34" s="207" t="s">
        <v>0</v>
      </c>
      <c r="E34" s="204" t="s">
        <v>47</v>
      </c>
      <c r="F34" s="205"/>
      <c r="G34" s="205"/>
      <c r="H34" s="205"/>
      <c r="I34" s="206"/>
      <c r="J34" s="209" t="s">
        <v>48</v>
      </c>
      <c r="K34" s="209"/>
      <c r="L34" s="209"/>
      <c r="M34" s="209"/>
      <c r="N34" s="209"/>
      <c r="O34" s="209" t="s">
        <v>49</v>
      </c>
      <c r="P34" s="209"/>
      <c r="Q34" s="209"/>
      <c r="R34" s="209"/>
      <c r="S34" s="209"/>
      <c r="T34" s="209" t="s">
        <v>50</v>
      </c>
      <c r="U34" s="209"/>
      <c r="V34" s="209"/>
      <c r="W34" s="209"/>
      <c r="X34" s="209"/>
      <c r="Y34" s="146"/>
      <c r="Z34" s="210" t="s">
        <v>154</v>
      </c>
    </row>
    <row r="35" spans="2:26" s="6" customFormat="1" ht="29.25" customHeight="1" x14ac:dyDescent="0.25">
      <c r="B35" s="208"/>
      <c r="C35" s="208"/>
      <c r="D35" s="207"/>
      <c r="E35" s="17" t="s">
        <v>15</v>
      </c>
      <c r="F35" s="17" t="s">
        <v>33</v>
      </c>
      <c r="G35" s="17" t="s">
        <v>17</v>
      </c>
      <c r="H35" s="17" t="s">
        <v>18</v>
      </c>
      <c r="I35" s="17" t="s">
        <v>19</v>
      </c>
      <c r="J35" s="17" t="s">
        <v>15</v>
      </c>
      <c r="K35" s="17" t="s">
        <v>33</v>
      </c>
      <c r="L35" s="17" t="s">
        <v>17</v>
      </c>
      <c r="M35" s="17" t="s">
        <v>18</v>
      </c>
      <c r="N35" s="17" t="s">
        <v>19</v>
      </c>
      <c r="O35" s="17" t="s">
        <v>15</v>
      </c>
      <c r="P35" s="17" t="s">
        <v>33</v>
      </c>
      <c r="Q35" s="17" t="s">
        <v>17</v>
      </c>
      <c r="R35" s="17" t="s">
        <v>18</v>
      </c>
      <c r="S35" s="17" t="s">
        <v>19</v>
      </c>
      <c r="T35" s="17" t="s">
        <v>15</v>
      </c>
      <c r="U35" s="17" t="s">
        <v>33</v>
      </c>
      <c r="V35" s="17" t="s">
        <v>17</v>
      </c>
      <c r="W35" s="17" t="s">
        <v>18</v>
      </c>
      <c r="X35" s="17" t="s">
        <v>19</v>
      </c>
      <c r="Y35" s="146"/>
      <c r="Z35" s="211"/>
    </row>
    <row r="36" spans="2:26" ht="12.75" customHeight="1" x14ac:dyDescent="0.2">
      <c r="B36" s="203" t="s">
        <v>2</v>
      </c>
      <c r="C36" s="73" t="s">
        <v>0</v>
      </c>
      <c r="D36" s="49">
        <v>100</v>
      </c>
      <c r="E36" s="49">
        <v>13.226004376513799</v>
      </c>
      <c r="F36" s="49">
        <v>12.869723517957214</v>
      </c>
      <c r="G36" s="49">
        <v>21.738042917560389</v>
      </c>
      <c r="H36" s="49">
        <v>17.918744001054165</v>
      </c>
      <c r="I36" s="49">
        <v>34.247485186918361</v>
      </c>
      <c r="J36" s="49">
        <v>10.904315626113949</v>
      </c>
      <c r="K36" s="49">
        <v>10.817648002121839</v>
      </c>
      <c r="L36" s="49">
        <v>20.680824758264464</v>
      </c>
      <c r="M36" s="49">
        <v>16.732063231930148</v>
      </c>
      <c r="N36" s="49">
        <v>40.86514838157342</v>
      </c>
      <c r="O36" s="49">
        <v>13.728945205117435</v>
      </c>
      <c r="P36" s="49">
        <v>12.626165110040263</v>
      </c>
      <c r="Q36" s="49">
        <v>18.161250180706531</v>
      </c>
      <c r="R36" s="49">
        <v>11.293928036629284</v>
      </c>
      <c r="S36" s="49">
        <v>44.1897114675103</v>
      </c>
      <c r="T36" s="49">
        <v>11.86453503142816</v>
      </c>
      <c r="U36" s="49">
        <v>10.640246270702185</v>
      </c>
      <c r="V36" s="49">
        <v>18.865504324977696</v>
      </c>
      <c r="W36" s="49">
        <v>11.660768909400531</v>
      </c>
      <c r="X36" s="49">
        <v>46.968945463495196</v>
      </c>
      <c r="Y36" s="147"/>
      <c r="Z36" s="111">
        <f>+Z5/D5*100</f>
        <v>49.350428281601523</v>
      </c>
    </row>
    <row r="37" spans="2:26" ht="12.75" customHeight="1" x14ac:dyDescent="0.2">
      <c r="B37" s="203"/>
      <c r="C37" s="15" t="s">
        <v>3</v>
      </c>
      <c r="D37" s="49">
        <v>100</v>
      </c>
      <c r="E37" s="16">
        <v>12.357756810365768</v>
      </c>
      <c r="F37" s="16">
        <v>13.364629317418093</v>
      </c>
      <c r="G37" s="16">
        <v>21.999587190534516</v>
      </c>
      <c r="H37" s="16">
        <v>18.653800783807743</v>
      </c>
      <c r="I37" s="16">
        <v>33.624225897874069</v>
      </c>
      <c r="J37" s="16">
        <v>10.593447766960816</v>
      </c>
      <c r="K37" s="16">
        <v>11.500403685331234</v>
      </c>
      <c r="L37" s="16">
        <v>20.175556588140093</v>
      </c>
      <c r="M37" s="16">
        <v>16.661016268902738</v>
      </c>
      <c r="N37" s="16">
        <v>41.069575690665353</v>
      </c>
      <c r="O37" s="16">
        <v>13.049673520971291</v>
      </c>
      <c r="P37" s="16">
        <v>13.247394042495603</v>
      </c>
      <c r="Q37" s="16">
        <v>18.273902010966594</v>
      </c>
      <c r="R37" s="16">
        <v>11.77836281629318</v>
      </c>
      <c r="S37" s="16">
        <v>43.650667609273569</v>
      </c>
      <c r="T37" s="16">
        <v>11.556641791289515</v>
      </c>
      <c r="U37" s="16">
        <v>10.993051235652381</v>
      </c>
      <c r="V37" s="16">
        <v>18.093010166469227</v>
      </c>
      <c r="W37" s="16">
        <v>11.763612308494405</v>
      </c>
      <c r="X37" s="16">
        <v>47.593684498094731</v>
      </c>
      <c r="Y37" s="147"/>
      <c r="Z37" s="112">
        <f t="shared" ref="Z37:Z59" si="0">+Z6/D6*100</f>
        <v>49.622018986920516</v>
      </c>
    </row>
    <row r="38" spans="2:26" ht="12.75" customHeight="1" x14ac:dyDescent="0.2">
      <c r="B38" s="203"/>
      <c r="C38" s="15" t="s">
        <v>4</v>
      </c>
      <c r="D38" s="49">
        <v>100</v>
      </c>
      <c r="E38" s="16">
        <v>14.0656819642105</v>
      </c>
      <c r="F38" s="16">
        <v>12.391102760431414</v>
      </c>
      <c r="G38" s="16">
        <v>21.485104846932764</v>
      </c>
      <c r="H38" s="16">
        <v>17.207874509184737</v>
      </c>
      <c r="I38" s="16">
        <v>34.85023591924066</v>
      </c>
      <c r="J38" s="16">
        <v>11.204954273710584</v>
      </c>
      <c r="K38" s="16">
        <v>10.157358624510083</v>
      </c>
      <c r="L38" s="16">
        <v>21.169466909156004</v>
      </c>
      <c r="M38" s="16">
        <v>16.800772370720715</v>
      </c>
      <c r="N38" s="16">
        <v>40.667447821902712</v>
      </c>
      <c r="O38" s="16">
        <v>14.385865225826153</v>
      </c>
      <c r="P38" s="16">
        <v>12.025377924736572</v>
      </c>
      <c r="Q38" s="16">
        <v>18.052305196842696</v>
      </c>
      <c r="R38" s="16">
        <v>10.825433746469292</v>
      </c>
      <c r="S38" s="16">
        <v>44.711017906125427</v>
      </c>
      <c r="T38" s="16">
        <v>12.162296940850284</v>
      </c>
      <c r="U38" s="16">
        <v>10.299050471890968</v>
      </c>
      <c r="V38" s="16">
        <v>19.612579303146958</v>
      </c>
      <c r="W38" s="16">
        <v>11.561309606974216</v>
      </c>
      <c r="X38" s="16">
        <v>46.364763677137731</v>
      </c>
      <c r="Y38" s="147"/>
      <c r="Z38" s="112">
        <f t="shared" si="0"/>
        <v>49.087774359867623</v>
      </c>
    </row>
    <row r="39" spans="2:26" ht="12.75" customHeight="1" x14ac:dyDescent="0.2">
      <c r="B39" s="203" t="s">
        <v>10</v>
      </c>
      <c r="C39" s="15" t="s">
        <v>5</v>
      </c>
      <c r="D39" s="49">
        <v>100</v>
      </c>
      <c r="E39" s="16">
        <v>36.163680876246502</v>
      </c>
      <c r="F39" s="16">
        <v>30.953097351957386</v>
      </c>
      <c r="G39" s="16">
        <v>20.692394605147442</v>
      </c>
      <c r="H39" s="16">
        <v>9.3600199961502089</v>
      </c>
      <c r="I39" s="16">
        <v>2.8308071704977391</v>
      </c>
      <c r="J39" s="16">
        <v>31.793296511227453</v>
      </c>
      <c r="K39" s="16">
        <v>27.106027508249337</v>
      </c>
      <c r="L39" s="16">
        <v>25.503628763294106</v>
      </c>
      <c r="M39" s="16">
        <v>10.099339853161188</v>
      </c>
      <c r="N39" s="16">
        <v>5.4977073640671401</v>
      </c>
      <c r="O39" s="16">
        <v>37.271594800685079</v>
      </c>
      <c r="P39" s="16">
        <v>28.204563348365987</v>
      </c>
      <c r="Q39" s="16">
        <v>21.024617909411219</v>
      </c>
      <c r="R39" s="16">
        <v>7.5412170215234235</v>
      </c>
      <c r="S39" s="16">
        <v>5.9580069200136077</v>
      </c>
      <c r="T39" s="16">
        <v>32.869206235258183</v>
      </c>
      <c r="U39" s="16">
        <v>27.008517841052655</v>
      </c>
      <c r="V39" s="16">
        <v>23.936853871743054</v>
      </c>
      <c r="W39" s="16">
        <v>9.7542562072536789</v>
      </c>
      <c r="X39" s="16">
        <v>6.4311658446916624</v>
      </c>
      <c r="Y39" s="147"/>
      <c r="Z39" s="112">
        <f t="shared" si="0"/>
        <v>89.196970246975454</v>
      </c>
    </row>
    <row r="40" spans="2:26" ht="12.75" customHeight="1" x14ac:dyDescent="0.2">
      <c r="B40" s="203"/>
      <c r="C40" s="15" t="s">
        <v>6</v>
      </c>
      <c r="D40" s="49">
        <v>100</v>
      </c>
      <c r="E40" s="16">
        <v>18.374140060842294</v>
      </c>
      <c r="F40" s="16">
        <v>19.715471211291661</v>
      </c>
      <c r="G40" s="16">
        <v>34.300303433113513</v>
      </c>
      <c r="H40" s="16">
        <v>16.197750615128832</v>
      </c>
      <c r="I40" s="16">
        <v>11.412334679623136</v>
      </c>
      <c r="J40" s="16">
        <v>14.294790712266071</v>
      </c>
      <c r="K40" s="16">
        <v>16.558433679693159</v>
      </c>
      <c r="L40" s="16">
        <v>33.504238923531304</v>
      </c>
      <c r="M40" s="16">
        <v>18.799566384751675</v>
      </c>
      <c r="N40" s="16">
        <v>16.842970299757233</v>
      </c>
      <c r="O40" s="16">
        <v>18.940327409148576</v>
      </c>
      <c r="P40" s="16">
        <v>19.489230895040798</v>
      </c>
      <c r="Q40" s="16">
        <v>28.986322553558701</v>
      </c>
      <c r="R40" s="16">
        <v>13.432124756022585</v>
      </c>
      <c r="S40" s="16">
        <v>19.151994386228814</v>
      </c>
      <c r="T40" s="16">
        <v>16.641319782729859</v>
      </c>
      <c r="U40" s="16">
        <v>15.789371417497847</v>
      </c>
      <c r="V40" s="16">
        <v>30.854840149168965</v>
      </c>
      <c r="W40" s="16">
        <v>14.964710513225821</v>
      </c>
      <c r="X40" s="16">
        <v>21.749758137376997</v>
      </c>
      <c r="Y40" s="147"/>
      <c r="Z40" s="112">
        <f t="shared" si="0"/>
        <v>74.509290700202996</v>
      </c>
    </row>
    <row r="41" spans="2:26" ht="12.75" customHeight="1" x14ac:dyDescent="0.2">
      <c r="B41" s="203"/>
      <c r="C41" s="15" t="s">
        <v>7</v>
      </c>
      <c r="D41" s="49">
        <v>100</v>
      </c>
      <c r="E41" s="16">
        <v>6.7990937159990219</v>
      </c>
      <c r="F41" s="16">
        <v>7.0950547666143216</v>
      </c>
      <c r="G41" s="16">
        <v>25.150262610191266</v>
      </c>
      <c r="H41" s="16">
        <v>25.670226341891812</v>
      </c>
      <c r="I41" s="16">
        <v>35.285362565303139</v>
      </c>
      <c r="J41" s="16">
        <v>5.2643929748326688</v>
      </c>
      <c r="K41" s="16">
        <v>5.8361294039960203</v>
      </c>
      <c r="L41" s="16">
        <v>21.264545143330555</v>
      </c>
      <c r="M41" s="16">
        <v>23.448972006363373</v>
      </c>
      <c r="N41" s="16">
        <v>44.185960471477003</v>
      </c>
      <c r="O41" s="16">
        <v>6.8832730743116119</v>
      </c>
      <c r="P41" s="16">
        <v>8.7309200999682766</v>
      </c>
      <c r="Q41" s="16">
        <v>19.379086254816329</v>
      </c>
      <c r="R41" s="16">
        <v>15.109236283933461</v>
      </c>
      <c r="S41" s="16">
        <v>49.897484286969998</v>
      </c>
      <c r="T41" s="16">
        <v>5.8792069146896218</v>
      </c>
      <c r="U41" s="16">
        <v>5.9243503536660524</v>
      </c>
      <c r="V41" s="16">
        <v>19.182598583080264</v>
      </c>
      <c r="W41" s="16">
        <v>14.606743054023259</v>
      </c>
      <c r="X41" s="16">
        <v>54.407101094540536</v>
      </c>
      <c r="Y41" s="147"/>
      <c r="Z41" s="112">
        <f t="shared" si="0"/>
        <v>41.135772529173195</v>
      </c>
    </row>
    <row r="42" spans="2:26" ht="12.75" customHeight="1" x14ac:dyDescent="0.2">
      <c r="B42" s="203"/>
      <c r="C42" s="15" t="s">
        <v>8</v>
      </c>
      <c r="D42" s="49">
        <v>100</v>
      </c>
      <c r="E42" s="16">
        <v>0.86493604646448941</v>
      </c>
      <c r="F42" s="16">
        <v>1.3753395468504126</v>
      </c>
      <c r="G42" s="16">
        <v>8.6550535143129466</v>
      </c>
      <c r="H42" s="16">
        <v>17.641763485619151</v>
      </c>
      <c r="I42" s="16">
        <v>71.462907406752734</v>
      </c>
      <c r="J42" s="16">
        <v>0.5647077612060718</v>
      </c>
      <c r="K42" s="16">
        <v>0.63261142694105721</v>
      </c>
      <c r="L42" s="16">
        <v>6.3783976070867272</v>
      </c>
      <c r="M42" s="16">
        <v>12.995540883739649</v>
      </c>
      <c r="N42" s="16">
        <v>79.428742321026263</v>
      </c>
      <c r="O42" s="16">
        <v>1.3233388074220924</v>
      </c>
      <c r="P42" s="16">
        <v>0.95020971903168605</v>
      </c>
      <c r="Q42" s="16">
        <v>6.1668967476081535</v>
      </c>
      <c r="R42" s="16">
        <v>8.3420187255669056</v>
      </c>
      <c r="S42" s="16">
        <v>83.217536000370956</v>
      </c>
      <c r="T42" s="16">
        <v>0.580118188723453</v>
      </c>
      <c r="U42" s="16">
        <v>0.67735903062245906</v>
      </c>
      <c r="V42" s="16">
        <v>5.3605165869705251</v>
      </c>
      <c r="W42" s="16">
        <v>7.3844556046010492</v>
      </c>
      <c r="X42" s="16">
        <v>85.997550589082337</v>
      </c>
      <c r="Y42" s="147"/>
      <c r="Z42" s="112">
        <f t="shared" si="0"/>
        <v>11.468800356535459</v>
      </c>
    </row>
    <row r="43" spans="2:26" ht="12.75" customHeight="1" x14ac:dyDescent="0.2">
      <c r="B43" s="203" t="s">
        <v>34</v>
      </c>
      <c r="C43" s="15" t="s">
        <v>35</v>
      </c>
      <c r="D43" s="49">
        <v>100</v>
      </c>
      <c r="E43" s="16">
        <v>5.70931732458717</v>
      </c>
      <c r="F43" s="16">
        <v>5.2700984158721491</v>
      </c>
      <c r="G43" s="16">
        <v>11.474267105021879</v>
      </c>
      <c r="H43" s="16">
        <v>18.811248583210581</v>
      </c>
      <c r="I43" s="16">
        <v>58.735068571307778</v>
      </c>
      <c r="J43" s="16">
        <v>4.819334939285107</v>
      </c>
      <c r="K43" s="16">
        <v>4.2686267279956409</v>
      </c>
      <c r="L43" s="16">
        <v>9.4641247844483001</v>
      </c>
      <c r="M43" s="16">
        <v>15.063728132070692</v>
      </c>
      <c r="N43" s="16">
        <v>66.384185416200069</v>
      </c>
      <c r="O43" s="16">
        <v>5.45386992531144</v>
      </c>
      <c r="P43" s="16">
        <v>5.3718997584863413</v>
      </c>
      <c r="Q43" s="16">
        <v>9.6074175305167593</v>
      </c>
      <c r="R43" s="16">
        <v>9.2305779720649017</v>
      </c>
      <c r="S43" s="16">
        <v>70.336234813620351</v>
      </c>
      <c r="T43" s="16">
        <v>4.315372261244196</v>
      </c>
      <c r="U43" s="16">
        <v>4.8490671730780202</v>
      </c>
      <c r="V43" s="16">
        <v>8.9570291089884506</v>
      </c>
      <c r="W43" s="16">
        <v>9.3542956129766655</v>
      </c>
      <c r="X43" s="16">
        <v>72.524235843712503</v>
      </c>
      <c r="Y43" s="147"/>
      <c r="Z43" s="112">
        <f t="shared" si="0"/>
        <v>23.80566328879576</v>
      </c>
    </row>
    <row r="44" spans="2:26" ht="12.75" customHeight="1" x14ac:dyDescent="0.2">
      <c r="B44" s="203"/>
      <c r="C44" s="15" t="s">
        <v>36</v>
      </c>
      <c r="D44" s="49">
        <v>100</v>
      </c>
      <c r="E44" s="16">
        <v>12.924327149367748</v>
      </c>
      <c r="F44" s="16">
        <v>11.692024201148435</v>
      </c>
      <c r="G44" s="16">
        <v>27.135492802095683</v>
      </c>
      <c r="H44" s="16">
        <v>24.025779501231227</v>
      </c>
      <c r="I44" s="16">
        <v>24.222376346156292</v>
      </c>
      <c r="J44" s="16">
        <v>10.562141476288533</v>
      </c>
      <c r="K44" s="16">
        <v>10.686951863414073</v>
      </c>
      <c r="L44" s="16">
        <v>23.852997733380327</v>
      </c>
      <c r="M44" s="16">
        <v>22.774000693386974</v>
      </c>
      <c r="N44" s="16">
        <v>32.123908233529455</v>
      </c>
      <c r="O44" s="16">
        <v>13.169746570898806</v>
      </c>
      <c r="P44" s="16">
        <v>12.172393379583625</v>
      </c>
      <c r="Q44" s="16">
        <v>22.582240878522846</v>
      </c>
      <c r="R44" s="16">
        <v>15.517936566159626</v>
      </c>
      <c r="S44" s="16">
        <v>36.557682604834476</v>
      </c>
      <c r="T44" s="16">
        <v>12.668657691495735</v>
      </c>
      <c r="U44" s="16">
        <v>8.8490565868074267</v>
      </c>
      <c r="V44" s="16">
        <v>23.263859032581756</v>
      </c>
      <c r="W44" s="16">
        <v>14.363411638594856</v>
      </c>
      <c r="X44" s="16">
        <v>40.855015050519597</v>
      </c>
      <c r="Y44" s="147"/>
      <c r="Z44" s="112">
        <f t="shared" si="0"/>
        <v>54.077620706002513</v>
      </c>
    </row>
    <row r="45" spans="2:26" ht="12.75" customHeight="1" x14ac:dyDescent="0.2">
      <c r="B45" s="203"/>
      <c r="C45" s="15" t="s">
        <v>9</v>
      </c>
      <c r="D45" s="49">
        <v>100</v>
      </c>
      <c r="E45" s="16">
        <v>23.274175254684561</v>
      </c>
      <c r="F45" s="16">
        <v>23.64207890338529</v>
      </c>
      <c r="G45" s="16">
        <v>31.375736779744368</v>
      </c>
      <c r="H45" s="16">
        <v>12.458910836782684</v>
      </c>
      <c r="I45" s="16">
        <v>9.2490982254031202</v>
      </c>
      <c r="J45" s="16">
        <v>19.107450315004463</v>
      </c>
      <c r="K45" s="16">
        <v>19.479391890740516</v>
      </c>
      <c r="L45" s="16">
        <v>33.129380021428126</v>
      </c>
      <c r="M45" s="16">
        <v>14.669033528859174</v>
      </c>
      <c r="N45" s="16">
        <v>13.614744243967728</v>
      </c>
      <c r="O45" s="16">
        <v>24.950506566323945</v>
      </c>
      <c r="P45" s="16">
        <v>22.4378267065436</v>
      </c>
      <c r="Q45" s="16">
        <v>26.247592539919474</v>
      </c>
      <c r="R45" s="16">
        <v>11.025415701449779</v>
      </c>
      <c r="S45" s="16">
        <v>15.338658485763226</v>
      </c>
      <c r="T45" s="16">
        <v>21.17806508826812</v>
      </c>
      <c r="U45" s="16">
        <v>19.477263236682507</v>
      </c>
      <c r="V45" s="16">
        <v>28.740407787617521</v>
      </c>
      <c r="W45" s="16">
        <v>12.779592411601953</v>
      </c>
      <c r="X45" s="16">
        <v>17.824671475829902</v>
      </c>
      <c r="Y45" s="147"/>
      <c r="Z45" s="112">
        <f t="shared" si="0"/>
        <v>79.455505394702229</v>
      </c>
    </row>
    <row r="46" spans="2:26" ht="12.75" customHeight="1" x14ac:dyDescent="0.2">
      <c r="B46" s="203" t="s">
        <v>37</v>
      </c>
      <c r="C46" s="15" t="s">
        <v>38</v>
      </c>
      <c r="D46" s="49">
        <v>100</v>
      </c>
      <c r="E46" s="16">
        <v>8.4264816550298214</v>
      </c>
      <c r="F46" s="16">
        <v>10.83198866342811</v>
      </c>
      <c r="G46" s="16">
        <v>20.868746271198965</v>
      </c>
      <c r="H46" s="16">
        <v>14.950329295199325</v>
      </c>
      <c r="I46" s="16">
        <v>44.922454115143871</v>
      </c>
      <c r="J46" s="16">
        <v>6.0953926584857046</v>
      </c>
      <c r="K46" s="16">
        <v>8.6663905911999173</v>
      </c>
      <c r="L46" s="16">
        <v>18.575638035429172</v>
      </c>
      <c r="M46" s="16">
        <v>16.810708194575529</v>
      </c>
      <c r="N46" s="16">
        <v>49.851870520309774</v>
      </c>
      <c r="O46" s="16">
        <v>8.8113219749672851</v>
      </c>
      <c r="P46" s="16">
        <v>11.908882132472746</v>
      </c>
      <c r="Q46" s="16">
        <v>14.558554910288843</v>
      </c>
      <c r="R46" s="16">
        <v>10.027589735175658</v>
      </c>
      <c r="S46" s="16">
        <v>54.693651247095573</v>
      </c>
      <c r="T46" s="16">
        <v>7.0297540159676775</v>
      </c>
      <c r="U46" s="16">
        <v>9.4209947638922404</v>
      </c>
      <c r="V46" s="16">
        <v>14.723309504101231</v>
      </c>
      <c r="W46" s="16">
        <v>11.280884778718891</v>
      </c>
      <c r="X46" s="16">
        <v>57.545056937320041</v>
      </c>
      <c r="Y46" s="147"/>
      <c r="Z46" s="112">
        <f t="shared" si="0"/>
        <v>41.172658938949411</v>
      </c>
    </row>
    <row r="47" spans="2:26" ht="12.75" customHeight="1" x14ac:dyDescent="0.2">
      <c r="B47" s="203"/>
      <c r="C47" s="15" t="s">
        <v>39</v>
      </c>
      <c r="D47" s="49">
        <v>100</v>
      </c>
      <c r="E47" s="16">
        <v>6.3847971613572252</v>
      </c>
      <c r="F47" s="16">
        <v>10.805672019277573</v>
      </c>
      <c r="G47" s="16">
        <v>15.837096065821049</v>
      </c>
      <c r="H47" s="16">
        <v>15.572888266232008</v>
      </c>
      <c r="I47" s="16">
        <v>51.399546487312051</v>
      </c>
      <c r="J47" s="16">
        <v>4.9864582882790049</v>
      </c>
      <c r="K47" s="16">
        <v>7.718881487535767</v>
      </c>
      <c r="L47" s="16">
        <v>15.794489462611541</v>
      </c>
      <c r="M47" s="16">
        <v>15.758182044212008</v>
      </c>
      <c r="N47" s="16">
        <v>55.741988717361593</v>
      </c>
      <c r="O47" s="16">
        <v>6.6653230220562758</v>
      </c>
      <c r="P47" s="16">
        <v>8.4194305975979482</v>
      </c>
      <c r="Q47" s="16">
        <v>12.839198180119457</v>
      </c>
      <c r="R47" s="16">
        <v>10.084729404548725</v>
      </c>
      <c r="S47" s="16">
        <v>61.991318795677529</v>
      </c>
      <c r="T47" s="16">
        <v>5.5980864829248542</v>
      </c>
      <c r="U47" s="16">
        <v>7.0341254192649378</v>
      </c>
      <c r="V47" s="16">
        <v>10.292192655491119</v>
      </c>
      <c r="W47" s="16">
        <v>11.874769102163329</v>
      </c>
      <c r="X47" s="16">
        <v>65.2008263401557</v>
      </c>
      <c r="Y47" s="147"/>
      <c r="Z47" s="112">
        <f t="shared" si="0"/>
        <v>34.213801200861411</v>
      </c>
    </row>
    <row r="48" spans="2:26" ht="12.75" customHeight="1" x14ac:dyDescent="0.2">
      <c r="B48" s="203"/>
      <c r="C48" s="15" t="s">
        <v>40</v>
      </c>
      <c r="D48" s="49">
        <v>100</v>
      </c>
      <c r="E48" s="16">
        <v>15.605642522902849</v>
      </c>
      <c r="F48" s="16">
        <v>14.159570519636485</v>
      </c>
      <c r="G48" s="16">
        <v>23.071969450303051</v>
      </c>
      <c r="H48" s="16">
        <v>18.241625136222019</v>
      </c>
      <c r="I48" s="16">
        <v>28.921192370936495</v>
      </c>
      <c r="J48" s="16">
        <v>13.033419025393266</v>
      </c>
      <c r="K48" s="16">
        <v>12.794004962254673</v>
      </c>
      <c r="L48" s="16">
        <v>20.8647128437288</v>
      </c>
      <c r="M48" s="16">
        <v>17.298418704597989</v>
      </c>
      <c r="N48" s="16">
        <v>36.009444464026117</v>
      </c>
      <c r="O48" s="16">
        <v>16.108036797023939</v>
      </c>
      <c r="P48" s="16">
        <v>13.403550579015878</v>
      </c>
      <c r="Q48" s="16">
        <v>19.445390701775327</v>
      </c>
      <c r="R48" s="16">
        <v>12.166663499615836</v>
      </c>
      <c r="S48" s="16">
        <v>38.876358422569865</v>
      </c>
      <c r="T48" s="16">
        <v>14.085803924318416</v>
      </c>
      <c r="U48" s="16">
        <v>11.330668058119921</v>
      </c>
      <c r="V48" s="16">
        <v>20.389891727831319</v>
      </c>
      <c r="W48" s="16">
        <v>12.24505135357354</v>
      </c>
      <c r="X48" s="16">
        <v>41.94858493615768</v>
      </c>
      <c r="Y48" s="147"/>
      <c r="Z48" s="112">
        <f t="shared" si="0"/>
        <v>54.211122578368943</v>
      </c>
    </row>
    <row r="49" spans="2:27" ht="12.75" customHeight="1" x14ac:dyDescent="0.2">
      <c r="B49" s="203"/>
      <c r="C49" s="15" t="s">
        <v>149</v>
      </c>
      <c r="D49" s="49">
        <v>100</v>
      </c>
      <c r="E49" s="16">
        <v>10.260978676154291</v>
      </c>
      <c r="F49" s="16">
        <v>13.019741430984274</v>
      </c>
      <c r="G49" s="16">
        <v>19.115630302869938</v>
      </c>
      <c r="H49" s="16">
        <v>19.180374539512592</v>
      </c>
      <c r="I49" s="16">
        <v>38.423275050479113</v>
      </c>
      <c r="J49" s="16">
        <v>8.1903261121269377</v>
      </c>
      <c r="K49" s="16">
        <v>9.1428333388301493</v>
      </c>
      <c r="L49" s="16">
        <v>20.788333586919347</v>
      </c>
      <c r="M49" s="16">
        <v>16.351560840321028</v>
      </c>
      <c r="N49" s="16">
        <v>45.526946121802744</v>
      </c>
      <c r="O49" s="16">
        <v>10.85139259054902</v>
      </c>
      <c r="P49" s="16">
        <v>12.40262185218374</v>
      </c>
      <c r="Q49" s="16">
        <v>16.684334602321652</v>
      </c>
      <c r="R49" s="16">
        <v>10.486019921337641</v>
      </c>
      <c r="S49" s="16">
        <v>49.575631033608182</v>
      </c>
      <c r="T49" s="16">
        <v>9.1310848067990733</v>
      </c>
      <c r="U49" s="16">
        <v>10.667452230685026</v>
      </c>
      <c r="V49" s="16">
        <v>17.412686401205868</v>
      </c>
      <c r="W49" s="16">
        <v>10.91319718733121</v>
      </c>
      <c r="X49" s="16">
        <v>51.875579373979072</v>
      </c>
      <c r="Y49" s="147"/>
      <c r="Z49" s="112">
        <f t="shared" si="0"/>
        <v>44.394955753564787</v>
      </c>
    </row>
    <row r="50" spans="2:27" ht="12.75" customHeight="1" x14ac:dyDescent="0.2">
      <c r="B50" s="203"/>
      <c r="C50" s="15" t="s">
        <v>42</v>
      </c>
      <c r="D50" s="49">
        <v>100</v>
      </c>
      <c r="E50" s="16">
        <v>10.56442684021383</v>
      </c>
      <c r="F50" s="16">
        <v>10.261037540048688</v>
      </c>
      <c r="G50" s="16">
        <v>20.225225322860247</v>
      </c>
      <c r="H50" s="16">
        <v>17.658446584696854</v>
      </c>
      <c r="I50" s="16">
        <v>41.290863712178599</v>
      </c>
      <c r="J50" s="16">
        <v>8.7173434112482759</v>
      </c>
      <c r="K50" s="16">
        <v>7.4017848683838734</v>
      </c>
      <c r="L50" s="16">
        <v>21.22667615192837</v>
      </c>
      <c r="M50" s="16">
        <v>15.469038680636672</v>
      </c>
      <c r="N50" s="16">
        <v>47.185156887801043</v>
      </c>
      <c r="O50" s="16">
        <v>11.083365608246643</v>
      </c>
      <c r="P50" s="16">
        <v>11.239738563141577</v>
      </c>
      <c r="Q50" s="16">
        <v>17.134191072580325</v>
      </c>
      <c r="R50" s="16">
        <v>9.9174745277969265</v>
      </c>
      <c r="S50" s="16">
        <v>50.625230228232752</v>
      </c>
      <c r="T50" s="16">
        <v>9.4784530780924765</v>
      </c>
      <c r="U50" s="16">
        <v>9.4928597022609758</v>
      </c>
      <c r="V50" s="16">
        <v>17.614666806769232</v>
      </c>
      <c r="W50" s="16">
        <v>10.603558876867099</v>
      </c>
      <c r="X50" s="16">
        <v>52.810461536008432</v>
      </c>
      <c r="Y50" s="147"/>
      <c r="Z50" s="112">
        <f t="shared" si="0"/>
        <v>42.896608007188135</v>
      </c>
    </row>
    <row r="51" spans="2:27" ht="12.75" customHeight="1" x14ac:dyDescent="0.2">
      <c r="B51" s="190" t="s">
        <v>121</v>
      </c>
      <c r="C51" s="139" t="s">
        <v>152</v>
      </c>
      <c r="D51" s="49">
        <v>100</v>
      </c>
      <c r="E51" s="16">
        <v>15.824666087386399</v>
      </c>
      <c r="F51" s="16">
        <v>14.198461778535943</v>
      </c>
      <c r="G51" s="16">
        <v>22.932981196340123</v>
      </c>
      <c r="H51" s="16">
        <v>18.170943830101876</v>
      </c>
      <c r="I51" s="16">
        <v>28.872947107636094</v>
      </c>
      <c r="J51" s="16">
        <v>13.194450357479617</v>
      </c>
      <c r="K51" s="16">
        <v>12.923837682264283</v>
      </c>
      <c r="L51" s="16">
        <v>20.703657153053442</v>
      </c>
      <c r="M51" s="16">
        <v>17.309131432767444</v>
      </c>
      <c r="N51" s="16">
        <v>35.868923374435731</v>
      </c>
      <c r="O51" s="16">
        <v>16.304972090369304</v>
      </c>
      <c r="P51" s="16">
        <v>13.427714830222682</v>
      </c>
      <c r="Q51" s="16">
        <v>19.310156544910214</v>
      </c>
      <c r="R51" s="16">
        <v>12.224829485297422</v>
      </c>
      <c r="S51" s="16">
        <v>38.732327049200848</v>
      </c>
      <c r="T51" s="16">
        <v>14.30006061762627</v>
      </c>
      <c r="U51" s="16">
        <v>11.323293263112166</v>
      </c>
      <c r="V51" s="16">
        <v>20.378738163283074</v>
      </c>
      <c r="W51" s="16">
        <v>12.234805963048567</v>
      </c>
      <c r="X51" s="16">
        <v>41.763101992930437</v>
      </c>
      <c r="Y51" s="147"/>
      <c r="Z51" s="112">
        <f t="shared" si="0"/>
        <v>54.262634923796085</v>
      </c>
    </row>
    <row r="52" spans="2:27" ht="12.75" customHeight="1" x14ac:dyDescent="0.2">
      <c r="B52" s="190"/>
      <c r="C52" s="139" t="s">
        <v>114</v>
      </c>
      <c r="D52" s="49">
        <v>100</v>
      </c>
      <c r="E52" s="16">
        <v>7.4690740804282481</v>
      </c>
      <c r="F52" s="16">
        <v>10.67531478526938</v>
      </c>
      <c r="G52" s="16">
        <v>19.517398379346815</v>
      </c>
      <c r="H52" s="16">
        <v>15.398272573227501</v>
      </c>
      <c r="I52" s="16">
        <v>46.939940181728062</v>
      </c>
      <c r="J52" s="16">
        <v>5.4861174677257383</v>
      </c>
      <c r="K52" s="16">
        <v>9.0515809890247461</v>
      </c>
      <c r="L52" s="16">
        <v>16.550883837462273</v>
      </c>
      <c r="M52" s="16">
        <v>18.224556641614221</v>
      </c>
      <c r="N52" s="16">
        <v>50.686861064173037</v>
      </c>
      <c r="O52" s="16">
        <v>7.8491002412009765</v>
      </c>
      <c r="P52" s="16">
        <v>11.602445675732318</v>
      </c>
      <c r="Q52" s="16">
        <v>12.435851280366176</v>
      </c>
      <c r="R52" s="16">
        <v>10.547009396812348</v>
      </c>
      <c r="S52" s="16">
        <v>57.565593405888215</v>
      </c>
      <c r="T52" s="16">
        <v>6.9646612998191122</v>
      </c>
      <c r="U52" s="16">
        <v>8.4027583553274408</v>
      </c>
      <c r="V52" s="16">
        <v>12.673689993915277</v>
      </c>
      <c r="W52" s="16">
        <v>11.726144131086206</v>
      </c>
      <c r="X52" s="16">
        <v>60.232746219851997</v>
      </c>
      <c r="Y52" s="147"/>
      <c r="Z52" s="112">
        <f t="shared" si="0"/>
        <v>38.773190064515788</v>
      </c>
    </row>
    <row r="53" spans="2:27" ht="12.75" customHeight="1" x14ac:dyDescent="0.2">
      <c r="B53" s="190"/>
      <c r="C53" s="139" t="s">
        <v>153</v>
      </c>
      <c r="D53" s="49">
        <v>100</v>
      </c>
      <c r="E53" s="16">
        <v>8.3369653381794002</v>
      </c>
      <c r="F53" s="16">
        <v>13.109022702164397</v>
      </c>
      <c r="G53" s="16">
        <v>17.393867008455828</v>
      </c>
      <c r="H53" s="16">
        <v>20.409546876958203</v>
      </c>
      <c r="I53" s="16">
        <v>40.750598074242369</v>
      </c>
      <c r="J53" s="16">
        <v>7.6047216199806966</v>
      </c>
      <c r="K53" s="16">
        <v>8.3407997347398179</v>
      </c>
      <c r="L53" s="16">
        <v>17.603731675424843</v>
      </c>
      <c r="M53" s="16">
        <v>18.061072165028619</v>
      </c>
      <c r="N53" s="16">
        <v>48.3896748048262</v>
      </c>
      <c r="O53" s="16">
        <v>8.9959267570708974</v>
      </c>
      <c r="P53" s="16">
        <v>11.413590348986041</v>
      </c>
      <c r="Q53" s="16">
        <v>16.586050701187897</v>
      </c>
      <c r="R53" s="16">
        <v>11.45927957602375</v>
      </c>
      <c r="S53" s="16">
        <v>51.545152616731606</v>
      </c>
      <c r="T53" s="16">
        <v>8.1240303519948771</v>
      </c>
      <c r="U53" s="16">
        <v>9.3694085083300696</v>
      </c>
      <c r="V53" s="16">
        <v>15.633590830370375</v>
      </c>
      <c r="W53" s="16">
        <v>11.424252916673609</v>
      </c>
      <c r="X53" s="16">
        <v>55.448717392631252</v>
      </c>
      <c r="Y53" s="147"/>
      <c r="Z53" s="112">
        <f t="shared" si="0"/>
        <v>41.121865093331735</v>
      </c>
    </row>
    <row r="54" spans="2:27" ht="12.75" customHeight="1" x14ac:dyDescent="0.2">
      <c r="B54" s="190"/>
      <c r="C54" s="139" t="s">
        <v>115</v>
      </c>
      <c r="D54" s="49">
        <v>100</v>
      </c>
      <c r="E54" s="16">
        <v>8.9983942148781058</v>
      </c>
      <c r="F54" s="16">
        <v>12.808041438890239</v>
      </c>
      <c r="G54" s="16">
        <v>18.839924128299565</v>
      </c>
      <c r="H54" s="16">
        <v>17.972842078326661</v>
      </c>
      <c r="I54" s="16">
        <v>41.380798139605382</v>
      </c>
      <c r="J54" s="16">
        <v>7.2404073067707149</v>
      </c>
      <c r="K54" s="16">
        <v>9.0369352136075243</v>
      </c>
      <c r="L54" s="16">
        <v>20.483103698917347</v>
      </c>
      <c r="M54" s="16">
        <v>15.803374379690027</v>
      </c>
      <c r="N54" s="16">
        <v>47.43617940101435</v>
      </c>
      <c r="O54" s="16">
        <v>10.399469334289476</v>
      </c>
      <c r="P54" s="16">
        <v>11.599423110988354</v>
      </c>
      <c r="Q54" s="16">
        <v>15.865403025216517</v>
      </c>
      <c r="R54" s="16">
        <v>10.233060899340025</v>
      </c>
      <c r="S54" s="16">
        <v>51.902643630165535</v>
      </c>
      <c r="T54" s="16">
        <v>8.7185872165371645</v>
      </c>
      <c r="U54" s="16">
        <v>10.255415152541456</v>
      </c>
      <c r="V54" s="16">
        <v>16.853762325343752</v>
      </c>
      <c r="W54" s="16">
        <v>11.094507064305422</v>
      </c>
      <c r="X54" s="16">
        <v>53.077728241272126</v>
      </c>
      <c r="Y54" s="147"/>
      <c r="Z54" s="112">
        <f t="shared" si="0"/>
        <v>42.006865142639619</v>
      </c>
    </row>
    <row r="55" spans="2:27" ht="12.75" customHeight="1" x14ac:dyDescent="0.2">
      <c r="B55" s="190"/>
      <c r="C55" s="139" t="s">
        <v>116</v>
      </c>
      <c r="D55" s="49">
        <v>100</v>
      </c>
      <c r="E55" s="16">
        <v>6.2626828703607975</v>
      </c>
      <c r="F55" s="16">
        <v>8.4829627504250684</v>
      </c>
      <c r="G55" s="16">
        <v>14.051045826608702</v>
      </c>
      <c r="H55" s="16">
        <v>15.103467217033186</v>
      </c>
      <c r="I55" s="16">
        <v>56.099841335572165</v>
      </c>
      <c r="J55" s="16">
        <v>5.7983691167615214</v>
      </c>
      <c r="K55" s="16">
        <v>6.4337108705079897</v>
      </c>
      <c r="L55" s="16">
        <v>12.523589602856639</v>
      </c>
      <c r="M55" s="16">
        <v>15.385828457335016</v>
      </c>
      <c r="N55" s="16">
        <v>59.858501952538788</v>
      </c>
      <c r="O55" s="16">
        <v>6.8572122024364202</v>
      </c>
      <c r="P55" s="16">
        <v>7.8564534471744762</v>
      </c>
      <c r="Q55" s="16">
        <v>11.454934264898384</v>
      </c>
      <c r="R55" s="16">
        <v>9.3390914494538411</v>
      </c>
      <c r="S55" s="16">
        <v>64.492308636036896</v>
      </c>
      <c r="T55" s="16">
        <v>5.6162420342593986</v>
      </c>
      <c r="U55" s="16">
        <v>7.1738669007003608</v>
      </c>
      <c r="V55" s="16">
        <v>9.9029887297627024</v>
      </c>
      <c r="W55" s="16">
        <v>10.341464264069559</v>
      </c>
      <c r="X55" s="16">
        <v>66.965438071207984</v>
      </c>
      <c r="Y55" s="147"/>
      <c r="Z55" s="112">
        <f t="shared" si="0"/>
        <v>29.644307179319028</v>
      </c>
    </row>
    <row r="56" spans="2:27" ht="12.75" customHeight="1" x14ac:dyDescent="0.2">
      <c r="B56" s="190"/>
      <c r="C56" s="139" t="s">
        <v>117</v>
      </c>
      <c r="D56" s="49">
        <v>100</v>
      </c>
      <c r="E56" s="16">
        <v>7.4798413897085014</v>
      </c>
      <c r="F56" s="16">
        <v>13.256203322511361</v>
      </c>
      <c r="G56" s="16">
        <v>19.195915283095395</v>
      </c>
      <c r="H56" s="16">
        <v>26.697815472485058</v>
      </c>
      <c r="I56" s="16">
        <v>33.370224532199657</v>
      </c>
      <c r="J56" s="16">
        <v>5.358966636614813</v>
      </c>
      <c r="K56" s="16">
        <v>9.1824566083246157</v>
      </c>
      <c r="L56" s="16">
        <v>21.128722705609775</v>
      </c>
      <c r="M56" s="16">
        <v>16.391840535303363</v>
      </c>
      <c r="N56" s="16">
        <v>47.938013514147407</v>
      </c>
      <c r="O56" s="16">
        <v>7.349172112897465</v>
      </c>
      <c r="P56" s="16">
        <v>11.127545819634548</v>
      </c>
      <c r="Q56" s="16">
        <v>19.563227959440653</v>
      </c>
      <c r="R56" s="16">
        <v>12.763580041479623</v>
      </c>
      <c r="S56" s="16">
        <v>49.196474066547694</v>
      </c>
      <c r="T56" s="16">
        <v>6.7139212251470042</v>
      </c>
      <c r="U56" s="16">
        <v>11.088388434905749</v>
      </c>
      <c r="V56" s="16">
        <v>13.275949445967882</v>
      </c>
      <c r="W56" s="16">
        <v>18.716268514762071</v>
      </c>
      <c r="X56" s="16">
        <v>50.205472379217284</v>
      </c>
      <c r="Y56" s="147"/>
      <c r="Z56" s="112">
        <f t="shared" si="0"/>
        <v>45.277264167095211</v>
      </c>
    </row>
    <row r="57" spans="2:27" ht="12.75" customHeight="1" x14ac:dyDescent="0.2">
      <c r="B57" s="190"/>
      <c r="C57" s="139" t="s">
        <v>118</v>
      </c>
      <c r="D57" s="49">
        <v>100</v>
      </c>
      <c r="E57" s="16">
        <v>12.120263446526952</v>
      </c>
      <c r="F57" s="16">
        <v>9.6616139249152724</v>
      </c>
      <c r="G57" s="16">
        <v>21.377012444384349</v>
      </c>
      <c r="H57" s="16">
        <v>17.119307314519183</v>
      </c>
      <c r="I57" s="16">
        <v>39.721802869653082</v>
      </c>
      <c r="J57" s="16">
        <v>9.6195455588031233</v>
      </c>
      <c r="K57" s="16">
        <v>7.464515567197866</v>
      </c>
      <c r="L57" s="16">
        <v>22.354029916523764</v>
      </c>
      <c r="M57" s="16">
        <v>14.969427368446164</v>
      </c>
      <c r="N57" s="16">
        <v>45.592481589027983</v>
      </c>
      <c r="O57" s="16">
        <v>12.080831569272144</v>
      </c>
      <c r="P57" s="16">
        <v>11.627406284506739</v>
      </c>
      <c r="Q57" s="16">
        <v>17.758837047759897</v>
      </c>
      <c r="R57" s="16">
        <v>9.3546297471585778</v>
      </c>
      <c r="S57" s="16">
        <v>49.178295351301536</v>
      </c>
      <c r="T57" s="16">
        <v>10.239371978435434</v>
      </c>
      <c r="U57" s="16">
        <v>9.681561952645902</v>
      </c>
      <c r="V57" s="16">
        <v>18.594326795999095</v>
      </c>
      <c r="W57" s="16">
        <v>10.040036764422421</v>
      </c>
      <c r="X57" s="16">
        <v>51.444702508496007</v>
      </c>
      <c r="Y57" s="147"/>
      <c r="Z57" s="112">
        <f t="shared" si="0"/>
        <v>45.090541834600614</v>
      </c>
    </row>
    <row r="58" spans="2:27" ht="12.75" customHeight="1" x14ac:dyDescent="0.2">
      <c r="B58" s="190"/>
      <c r="C58" s="139" t="s">
        <v>119</v>
      </c>
      <c r="D58" s="49">
        <v>100</v>
      </c>
      <c r="E58" s="16">
        <v>9.7395280018192434</v>
      </c>
      <c r="F58" s="16">
        <v>11.100238529593046</v>
      </c>
      <c r="G58" s="16">
        <v>23.127274766609631</v>
      </c>
      <c r="H58" s="16">
        <v>13.915399195475858</v>
      </c>
      <c r="I58" s="16">
        <v>42.117559506502133</v>
      </c>
      <c r="J58" s="16">
        <v>7.047612805100063</v>
      </c>
      <c r="K58" s="16">
        <v>8.0001695630896794</v>
      </c>
      <c r="L58" s="16">
        <v>21.531435255115131</v>
      </c>
      <c r="M58" s="16">
        <v>15.304701092149402</v>
      </c>
      <c r="N58" s="16">
        <v>48.116081284545608</v>
      </c>
      <c r="O58" s="16">
        <v>10.103333227000098</v>
      </c>
      <c r="P58" s="16">
        <v>12.061997525516979</v>
      </c>
      <c r="Q58" s="16">
        <v>17.640060507770215</v>
      </c>
      <c r="R58" s="16">
        <v>9.6371374596659525</v>
      </c>
      <c r="S58" s="16">
        <v>50.557471280046649</v>
      </c>
      <c r="T58" s="16">
        <v>7.0800451019826225</v>
      </c>
      <c r="U58" s="16">
        <v>10.847268558386197</v>
      </c>
      <c r="V58" s="16">
        <v>17.303702924108062</v>
      </c>
      <c r="W58" s="16">
        <v>11.288529628026444</v>
      </c>
      <c r="X58" s="16">
        <v>53.480453787496572</v>
      </c>
      <c r="Y58" s="147"/>
      <c r="Z58" s="112">
        <f t="shared" si="0"/>
        <v>44.834358387675231</v>
      </c>
    </row>
    <row r="59" spans="2:27" ht="12.75" customHeight="1" x14ac:dyDescent="0.2">
      <c r="B59" s="190"/>
      <c r="C59" s="139" t="s">
        <v>120</v>
      </c>
      <c r="D59" s="49">
        <v>100</v>
      </c>
      <c r="E59" s="16">
        <v>7.7096904638935868</v>
      </c>
      <c r="F59" s="16">
        <v>11.270715846712424</v>
      </c>
      <c r="G59" s="16">
        <v>25.057403103430222</v>
      </c>
      <c r="H59" s="16">
        <v>19.967135470980814</v>
      </c>
      <c r="I59" s="16">
        <v>35.995055114982897</v>
      </c>
      <c r="J59" s="16">
        <v>7.2252291754300497</v>
      </c>
      <c r="K59" s="16">
        <v>5.766186848965237</v>
      </c>
      <c r="L59" s="16">
        <v>28.339179254546025</v>
      </c>
      <c r="M59" s="16">
        <v>14.965989684952305</v>
      </c>
      <c r="N59" s="16">
        <v>43.703415036106321</v>
      </c>
      <c r="O59" s="16">
        <v>9.3872169853176359</v>
      </c>
      <c r="P59" s="16">
        <v>12.754656646723664</v>
      </c>
      <c r="Q59" s="16">
        <v>21.571351433951406</v>
      </c>
      <c r="R59" s="16">
        <v>10.215715951168852</v>
      </c>
      <c r="S59" s="16">
        <v>46.071058982838395</v>
      </c>
      <c r="T59" s="16">
        <v>6.2078533025115012</v>
      </c>
      <c r="U59" s="16">
        <v>11.197442821466325</v>
      </c>
      <c r="V59" s="16">
        <v>20.958788837272923</v>
      </c>
      <c r="W59" s="16">
        <v>10.258009368841174</v>
      </c>
      <c r="X59" s="16">
        <v>51.377905669908031</v>
      </c>
      <c r="Y59" s="147"/>
      <c r="Z59" s="112">
        <f t="shared" si="0"/>
        <v>47.356820392936008</v>
      </c>
    </row>
    <row r="60" spans="2:27" ht="12.75" customHeight="1" x14ac:dyDescent="0.2">
      <c r="B60" s="187" t="s">
        <v>193</v>
      </c>
      <c r="C60" s="157" t="s">
        <v>190</v>
      </c>
      <c r="D60" s="49">
        <f>+D29/$D29*100</f>
        <v>100</v>
      </c>
      <c r="E60" s="16">
        <f t="shared" ref="E60:X62" si="1">+E29/$D29*100</f>
        <v>8.6379264625139651</v>
      </c>
      <c r="F60" s="16">
        <f t="shared" si="1"/>
        <v>11.008089213954349</v>
      </c>
      <c r="G60" s="16">
        <f t="shared" si="1"/>
        <v>21.396407222260194</v>
      </c>
      <c r="H60" s="16">
        <f t="shared" si="1"/>
        <v>14.455434078104981</v>
      </c>
      <c r="I60" s="16">
        <f t="shared" si="1"/>
        <v>44.502143023166695</v>
      </c>
      <c r="J60" s="16">
        <f t="shared" si="1"/>
        <v>6.4323963637147656</v>
      </c>
      <c r="K60" s="16">
        <f t="shared" si="1"/>
        <v>8.9369478831236826</v>
      </c>
      <c r="L60" s="16">
        <f t="shared" si="1"/>
        <v>19.067469905830457</v>
      </c>
      <c r="M60" s="16">
        <f t="shared" si="1"/>
        <v>16.535350789115157</v>
      </c>
      <c r="N60" s="16">
        <f t="shared" si="1"/>
        <v>49.027835058216098</v>
      </c>
      <c r="O60" s="16">
        <f t="shared" si="1"/>
        <v>8.9058488058087288</v>
      </c>
      <c r="P60" s="16">
        <f t="shared" si="1"/>
        <v>11.718062018181595</v>
      </c>
      <c r="Q60" s="16">
        <f t="shared" si="1"/>
        <v>15.098581153729237</v>
      </c>
      <c r="R60" s="16">
        <f t="shared" si="1"/>
        <v>10.035586694006533</v>
      </c>
      <c r="S60" s="16">
        <f t="shared" si="1"/>
        <v>54.241921328274088</v>
      </c>
      <c r="T60" s="16">
        <f t="shared" si="1"/>
        <v>7.3187910360717616</v>
      </c>
      <c r="U60" s="16">
        <f t="shared" si="1"/>
        <v>9.5255791124287015</v>
      </c>
      <c r="V60" s="16">
        <f t="shared" si="1"/>
        <v>14.601230673084247</v>
      </c>
      <c r="W60" s="16">
        <f t="shared" si="1"/>
        <v>11.657281165994945</v>
      </c>
      <c r="X60" s="16">
        <f t="shared" si="1"/>
        <v>56.89711801242052</v>
      </c>
      <c r="Y60" s="147"/>
      <c r="Z60" s="112">
        <f t="shared" ref="Z60" si="2">+Z29/$D29*100</f>
        <v>41.968499138284756</v>
      </c>
      <c r="AA60" s="162"/>
    </row>
    <row r="61" spans="2:27" ht="12.75" customHeight="1" x14ac:dyDescent="0.2">
      <c r="B61" s="188"/>
      <c r="C61" s="157" t="s">
        <v>191</v>
      </c>
      <c r="D61" s="49">
        <f t="shared" ref="D61:S62" si="3">+D30/$D30*100</f>
        <v>100</v>
      </c>
      <c r="E61" s="16">
        <f t="shared" si="3"/>
        <v>15.134829342423876</v>
      </c>
      <c r="F61" s="16">
        <f t="shared" si="3"/>
        <v>13.94795329955544</v>
      </c>
      <c r="G61" s="16">
        <f t="shared" si="3"/>
        <v>22.306003300816609</v>
      </c>
      <c r="H61" s="16">
        <f t="shared" si="3"/>
        <v>18.314951797037082</v>
      </c>
      <c r="I61" s="16">
        <f t="shared" si="3"/>
        <v>30.296262260167676</v>
      </c>
      <c r="J61" s="16">
        <f t="shared" si="3"/>
        <v>12.635813117378886</v>
      </c>
      <c r="K61" s="16">
        <f t="shared" si="3"/>
        <v>12.337688894589141</v>
      </c>
      <c r="L61" s="16">
        <f t="shared" si="3"/>
        <v>20.574278257065956</v>
      </c>
      <c r="M61" s="16">
        <f t="shared" si="3"/>
        <v>17.156919398898914</v>
      </c>
      <c r="N61" s="16">
        <f t="shared" si="3"/>
        <v>37.295300332067811</v>
      </c>
      <c r="O61" s="16">
        <f t="shared" si="3"/>
        <v>15.719654300771795</v>
      </c>
      <c r="P61" s="16">
        <f t="shared" si="3"/>
        <v>12.998137597378271</v>
      </c>
      <c r="Q61" s="16">
        <f t="shared" si="3"/>
        <v>19.10715025734034</v>
      </c>
      <c r="R61" s="16">
        <f t="shared" si="3"/>
        <v>12.068912436373283</v>
      </c>
      <c r="S61" s="16">
        <f t="shared" si="3"/>
        <v>40.106145408136967</v>
      </c>
      <c r="T61" s="16">
        <f t="shared" si="1"/>
        <v>13.757807877925519</v>
      </c>
      <c r="U61" s="16">
        <f t="shared" si="1"/>
        <v>10.952189117587073</v>
      </c>
      <c r="V61" s="16">
        <f t="shared" si="1"/>
        <v>20.116951564748977</v>
      </c>
      <c r="W61" s="16">
        <f t="shared" si="1"/>
        <v>12.113781623940346</v>
      </c>
      <c r="X61" s="16">
        <f t="shared" si="1"/>
        <v>43.059269815798707</v>
      </c>
      <c r="Y61" s="147"/>
      <c r="Z61" s="112">
        <f t="shared" ref="Z61" si="4">+Z30/$D30*100</f>
        <v>52.840460310292194</v>
      </c>
      <c r="AA61" s="162"/>
    </row>
    <row r="62" spans="2:27" ht="12.75" customHeight="1" x14ac:dyDescent="0.2">
      <c r="B62" s="189"/>
      <c r="C62" s="157" t="s">
        <v>192</v>
      </c>
      <c r="D62" s="49">
        <f t="shared" si="3"/>
        <v>100</v>
      </c>
      <c r="E62" s="16">
        <f t="shared" si="1"/>
        <v>10.257424260402633</v>
      </c>
      <c r="F62" s="16">
        <f t="shared" si="1"/>
        <v>10.947551081597796</v>
      </c>
      <c r="G62" s="16">
        <f t="shared" si="1"/>
        <v>20.510800624476577</v>
      </c>
      <c r="H62" s="16">
        <f t="shared" si="1"/>
        <v>18.146389014189662</v>
      </c>
      <c r="I62" s="16">
        <f t="shared" si="1"/>
        <v>40.137835019331895</v>
      </c>
      <c r="J62" s="16">
        <f t="shared" si="1"/>
        <v>8.315712257562744</v>
      </c>
      <c r="K62" s="16">
        <f t="shared" si="1"/>
        <v>7.8579144430060142</v>
      </c>
      <c r="L62" s="16">
        <f t="shared" si="1"/>
        <v>21.47475938881022</v>
      </c>
      <c r="M62" s="16">
        <f t="shared" si="1"/>
        <v>15.794264127807844</v>
      </c>
      <c r="N62" s="16">
        <f t="shared" si="1"/>
        <v>46.557349782811933</v>
      </c>
      <c r="O62" s="16">
        <f t="shared" si="1"/>
        <v>10.64585739058028</v>
      </c>
      <c r="P62" s="16">
        <f t="shared" si="1"/>
        <v>12.052391380395193</v>
      </c>
      <c r="Q62" s="16">
        <f t="shared" si="1"/>
        <v>16.955374814608522</v>
      </c>
      <c r="R62" s="16">
        <f t="shared" si="1"/>
        <v>9.8855644398949618</v>
      </c>
      <c r="S62" s="16">
        <f t="shared" si="1"/>
        <v>50.460811974519935</v>
      </c>
      <c r="T62" s="16">
        <f t="shared" si="1"/>
        <v>8.9184770253733845</v>
      </c>
      <c r="U62" s="16">
        <f t="shared" si="1"/>
        <v>10.27773479910736</v>
      </c>
      <c r="V62" s="16">
        <f t="shared" si="1"/>
        <v>17.341445634338935</v>
      </c>
      <c r="W62" s="16">
        <f t="shared" si="1"/>
        <v>10.591504134950526</v>
      </c>
      <c r="X62" s="16">
        <f t="shared" si="1"/>
        <v>52.870838406228714</v>
      </c>
      <c r="Y62" s="147"/>
      <c r="Z62" s="112">
        <f t="shared" ref="Z62" si="5">+Z31/$D31*100</f>
        <v>43.584450511665061</v>
      </c>
      <c r="AA62" s="162"/>
    </row>
    <row r="63" spans="2:27" ht="12.75" customHeight="1" x14ac:dyDescent="0.2">
      <c r="B63" s="96" t="s">
        <v>122</v>
      </c>
      <c r="C63" s="11"/>
      <c r="D63" s="95"/>
      <c r="E63" s="3"/>
      <c r="F63" s="3"/>
      <c r="G63" s="3"/>
      <c r="H63" s="3"/>
      <c r="I63" s="3"/>
      <c r="J63" s="3"/>
      <c r="K63" s="3"/>
      <c r="L63" s="3"/>
    </row>
    <row r="64" spans="2:27" ht="12.75" customHeight="1" x14ac:dyDescent="0.2">
      <c r="B64" s="98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3"/>
    </row>
    <row r="65" spans="2:26" s="6" customFormat="1" ht="15" customHeight="1" x14ac:dyDescent="0.25">
      <c r="B65" s="208" t="s">
        <v>61</v>
      </c>
      <c r="C65" s="208"/>
      <c r="D65" s="207" t="s">
        <v>0</v>
      </c>
      <c r="E65" s="204" t="s">
        <v>47</v>
      </c>
      <c r="F65" s="205"/>
      <c r="G65" s="205"/>
      <c r="H65" s="205"/>
      <c r="I65" s="206"/>
      <c r="J65" s="209" t="s">
        <v>48</v>
      </c>
      <c r="K65" s="209"/>
      <c r="L65" s="209"/>
      <c r="M65" s="209"/>
      <c r="N65" s="209"/>
      <c r="O65" s="209" t="s">
        <v>49</v>
      </c>
      <c r="P65" s="209"/>
      <c r="Q65" s="209"/>
      <c r="R65" s="209"/>
      <c r="S65" s="209"/>
      <c r="T65" s="209" t="s">
        <v>50</v>
      </c>
      <c r="U65" s="209"/>
      <c r="V65" s="209"/>
      <c r="W65" s="209"/>
      <c r="X65" s="209"/>
      <c r="Y65" s="146"/>
      <c r="Z65" s="210" t="s">
        <v>154</v>
      </c>
    </row>
    <row r="66" spans="2:26" s="6" customFormat="1" ht="29.25" customHeight="1" x14ac:dyDescent="0.25">
      <c r="B66" s="208"/>
      <c r="C66" s="208"/>
      <c r="D66" s="207"/>
      <c r="E66" s="30" t="s">
        <v>15</v>
      </c>
      <c r="F66" s="30" t="s">
        <v>33</v>
      </c>
      <c r="G66" s="30" t="s">
        <v>17</v>
      </c>
      <c r="H66" s="30" t="s">
        <v>18</v>
      </c>
      <c r="I66" s="30" t="s">
        <v>19</v>
      </c>
      <c r="J66" s="30" t="s">
        <v>15</v>
      </c>
      <c r="K66" s="30" t="s">
        <v>33</v>
      </c>
      <c r="L66" s="30" t="s">
        <v>17</v>
      </c>
      <c r="M66" s="30" t="s">
        <v>18</v>
      </c>
      <c r="N66" s="30" t="s">
        <v>19</v>
      </c>
      <c r="O66" s="30" t="s">
        <v>15</v>
      </c>
      <c r="P66" s="30" t="s">
        <v>33</v>
      </c>
      <c r="Q66" s="30" t="s">
        <v>17</v>
      </c>
      <c r="R66" s="30" t="s">
        <v>18</v>
      </c>
      <c r="S66" s="30" t="s">
        <v>19</v>
      </c>
      <c r="T66" s="30" t="s">
        <v>15</v>
      </c>
      <c r="U66" s="30" t="s">
        <v>33</v>
      </c>
      <c r="V66" s="30" t="s">
        <v>17</v>
      </c>
      <c r="W66" s="30" t="s">
        <v>18</v>
      </c>
      <c r="X66" s="30" t="s">
        <v>19</v>
      </c>
      <c r="Y66" s="146"/>
      <c r="Z66" s="211"/>
    </row>
    <row r="67" spans="2:26" ht="12.75" customHeight="1" x14ac:dyDescent="0.2">
      <c r="B67" s="203" t="s">
        <v>2</v>
      </c>
      <c r="C67" s="73" t="s">
        <v>0</v>
      </c>
      <c r="D67" s="49">
        <v>100</v>
      </c>
      <c r="E67" s="49">
        <v>100</v>
      </c>
      <c r="F67" s="49">
        <v>100</v>
      </c>
      <c r="G67" s="49">
        <v>100</v>
      </c>
      <c r="H67" s="49">
        <v>100</v>
      </c>
      <c r="I67" s="49">
        <v>100</v>
      </c>
      <c r="J67" s="49">
        <v>100</v>
      </c>
      <c r="K67" s="49">
        <v>100</v>
      </c>
      <c r="L67" s="49">
        <v>100</v>
      </c>
      <c r="M67" s="49">
        <v>100</v>
      </c>
      <c r="N67" s="49">
        <v>100</v>
      </c>
      <c r="O67" s="49">
        <v>100</v>
      </c>
      <c r="P67" s="49">
        <v>100</v>
      </c>
      <c r="Q67" s="49">
        <v>100</v>
      </c>
      <c r="R67" s="49">
        <v>100</v>
      </c>
      <c r="S67" s="49">
        <v>100</v>
      </c>
      <c r="T67" s="49">
        <v>100</v>
      </c>
      <c r="U67" s="49">
        <v>100</v>
      </c>
      <c r="V67" s="49">
        <v>100</v>
      </c>
      <c r="W67" s="49">
        <v>100</v>
      </c>
      <c r="X67" s="49">
        <v>100</v>
      </c>
      <c r="Y67" s="147"/>
      <c r="Z67" s="112">
        <f>+Z5/$Z$5*100</f>
        <v>100</v>
      </c>
    </row>
    <row r="68" spans="2:26" ht="12.75" customHeight="1" x14ac:dyDescent="0.2">
      <c r="B68" s="203"/>
      <c r="C68" s="31" t="s">
        <v>3</v>
      </c>
      <c r="D68" s="49">
        <v>49.163605665448145</v>
      </c>
      <c r="E68" s="16">
        <v>45.936162233031979</v>
      </c>
      <c r="F68" s="16">
        <v>51.054194342997306</v>
      </c>
      <c r="G68" s="16">
        <v>49.755124393666733</v>
      </c>
      <c r="H68" s="16">
        <v>51.180378816896919</v>
      </c>
      <c r="I68" s="16">
        <v>48.268892557415178</v>
      </c>
      <c r="J68" s="16">
        <v>47.762015197462645</v>
      </c>
      <c r="K68" s="16">
        <v>52.266565862393577</v>
      </c>
      <c r="L68" s="16">
        <v>47.962454098155341</v>
      </c>
      <c r="M68" s="16">
        <v>48.954849290003573</v>
      </c>
      <c r="N68" s="16">
        <v>49.409545886136947</v>
      </c>
      <c r="O68" s="16">
        <v>46.73112125239814</v>
      </c>
      <c r="P68" s="16">
        <v>51.58253920520638</v>
      </c>
      <c r="Q68" s="16">
        <v>49.468561001963494</v>
      </c>
      <c r="R68" s="16">
        <v>51.272399027755789</v>
      </c>
      <c r="S68" s="16">
        <v>48.563888247012024</v>
      </c>
      <c r="T68" s="16">
        <v>47.887774644246178</v>
      </c>
      <c r="U68" s="16">
        <v>50.793752537272276</v>
      </c>
      <c r="V68" s="16">
        <v>47.150481736527276</v>
      </c>
      <c r="W68" s="16">
        <v>49.597209346099895</v>
      </c>
      <c r="X68" s="16">
        <v>49.817536113274272</v>
      </c>
      <c r="Y68" s="147"/>
      <c r="Z68" s="112">
        <f>+Z6/$Z$5*100</f>
        <v>49.434168227995997</v>
      </c>
    </row>
    <row r="69" spans="2:26" ht="12.75" customHeight="1" x14ac:dyDescent="0.2">
      <c r="B69" s="203"/>
      <c r="C69" s="31" t="s">
        <v>4</v>
      </c>
      <c r="D69" s="49">
        <v>50.836394334555109</v>
      </c>
      <c r="E69" s="16">
        <v>54.063837766967538</v>
      </c>
      <c r="F69" s="16">
        <v>48.945805657002303</v>
      </c>
      <c r="G69" s="16">
        <v>50.244875606332343</v>
      </c>
      <c r="H69" s="16">
        <v>48.819621183102477</v>
      </c>
      <c r="I69" s="16">
        <v>51.731107442584509</v>
      </c>
      <c r="J69" s="16">
        <v>52.237984802537241</v>
      </c>
      <c r="K69" s="16">
        <v>47.733434137606096</v>
      </c>
      <c r="L69" s="16">
        <v>52.037545901843586</v>
      </c>
      <c r="M69" s="16">
        <v>51.045150709995966</v>
      </c>
      <c r="N69" s="16">
        <v>50.590454113862947</v>
      </c>
      <c r="O69" s="16">
        <v>53.268878747601242</v>
      </c>
      <c r="P69" s="16">
        <v>48.417460794793371</v>
      </c>
      <c r="Q69" s="16">
        <v>50.531438998035526</v>
      </c>
      <c r="R69" s="16">
        <v>48.727600972244211</v>
      </c>
      <c r="S69" s="16">
        <v>51.43611175298782</v>
      </c>
      <c r="T69" s="16">
        <v>52.112225355753679</v>
      </c>
      <c r="U69" s="16">
        <v>49.206247462727504</v>
      </c>
      <c r="V69" s="16">
        <v>52.849518263471694</v>
      </c>
      <c r="W69" s="16">
        <v>50.402790653900077</v>
      </c>
      <c r="X69" s="16">
        <v>50.182463886725593</v>
      </c>
      <c r="Y69" s="147"/>
      <c r="Z69" s="112">
        <f t="shared" ref="Z69:Z90" si="6">+Z7/$Z$5*100</f>
        <v>50.565831772005687</v>
      </c>
    </row>
    <row r="70" spans="2:26" ht="12.75" customHeight="1" x14ac:dyDescent="0.2">
      <c r="B70" s="203" t="s">
        <v>10</v>
      </c>
      <c r="C70" s="31" t="s">
        <v>5</v>
      </c>
      <c r="D70" s="49">
        <v>17.872799101020565</v>
      </c>
      <c r="E70" s="16">
        <v>48.869347435142899</v>
      </c>
      <c r="F70" s="16">
        <v>42.986043154225996</v>
      </c>
      <c r="G70" s="16">
        <v>17.013077630741346</v>
      </c>
      <c r="H70" s="16">
        <v>9.3360202569380011</v>
      </c>
      <c r="I70" s="16">
        <v>1.4773186286787654</v>
      </c>
      <c r="J70" s="16">
        <v>52.111037573373366</v>
      </c>
      <c r="K70" s="16">
        <v>44.784280648312127</v>
      </c>
      <c r="L70" s="16">
        <v>22.040766679346767</v>
      </c>
      <c r="M70" s="16">
        <v>10.787878921233208</v>
      </c>
      <c r="N70" s="16">
        <v>2.4044796880874575</v>
      </c>
      <c r="O70" s="16">
        <v>48.521406130966405</v>
      </c>
      <c r="P70" s="16">
        <v>39.924592310019747</v>
      </c>
      <c r="Q70" s="16">
        <v>20.690688599721003</v>
      </c>
      <c r="R70" s="16">
        <v>11.934081425501203</v>
      </c>
      <c r="S70" s="16">
        <v>2.4097523425149681</v>
      </c>
      <c r="T70" s="16">
        <v>49.514348273795562</v>
      </c>
      <c r="U70" s="16">
        <v>45.367165487383737</v>
      </c>
      <c r="V70" s="16">
        <v>22.677293593138842</v>
      </c>
      <c r="W70" s="16">
        <v>14.95063172305764</v>
      </c>
      <c r="X70" s="16">
        <v>2.4472113221459115</v>
      </c>
      <c r="Y70" s="147"/>
      <c r="Z70" s="112">
        <f t="shared" si="6"/>
        <v>32.303661490983231</v>
      </c>
    </row>
    <row r="71" spans="2:26" ht="12.75" customHeight="1" x14ac:dyDescent="0.2">
      <c r="B71" s="203"/>
      <c r="C71" s="31" t="s">
        <v>6</v>
      </c>
      <c r="D71" s="49">
        <v>25.588240023851128</v>
      </c>
      <c r="E71" s="16">
        <v>35.548295065105648</v>
      </c>
      <c r="F71" s="16">
        <v>39.1993043855175</v>
      </c>
      <c r="G71" s="16">
        <v>40.37550208480009</v>
      </c>
      <c r="H71" s="16">
        <v>23.130635191954038</v>
      </c>
      <c r="I71" s="16">
        <v>8.5268029877493472</v>
      </c>
      <c r="J71" s="16">
        <v>33.544382644262946</v>
      </c>
      <c r="K71" s="16">
        <v>39.167587569118687</v>
      </c>
      <c r="L71" s="16">
        <v>41.454560802715314</v>
      </c>
      <c r="M71" s="16">
        <v>28.750059710469856</v>
      </c>
      <c r="N71" s="16">
        <v>10.546443211720204</v>
      </c>
      <c r="O71" s="16">
        <v>35.301302222035815</v>
      </c>
      <c r="P71" s="16">
        <v>39.496958393645507</v>
      </c>
      <c r="Q71" s="16">
        <v>40.840193903455955</v>
      </c>
      <c r="R71" s="16">
        <v>30.432674192069541</v>
      </c>
      <c r="S71" s="16">
        <v>11.090043655310682</v>
      </c>
      <c r="T71" s="16">
        <v>35.890330618619828</v>
      </c>
      <c r="U71" s="16">
        <v>37.971134819420541</v>
      </c>
      <c r="V71" s="16">
        <v>41.84998407856915</v>
      </c>
      <c r="W71" s="16">
        <v>32.838366618445939</v>
      </c>
      <c r="X71" s="16">
        <v>11.849063805625773</v>
      </c>
      <c r="Y71" s="147"/>
      <c r="Z71" s="112">
        <f t="shared" si="6"/>
        <v>38.633132088835048</v>
      </c>
    </row>
    <row r="72" spans="2:26" ht="12.75" customHeight="1" x14ac:dyDescent="0.2">
      <c r="B72" s="203"/>
      <c r="C72" s="31" t="s">
        <v>7</v>
      </c>
      <c r="D72" s="49">
        <v>26.488973153605404</v>
      </c>
      <c r="E72" s="16">
        <v>13.617189726003822</v>
      </c>
      <c r="F72" s="16">
        <v>14.603321895297272</v>
      </c>
      <c r="G72" s="16">
        <v>30.646946167785416</v>
      </c>
      <c r="H72" s="16">
        <v>37.947857080682837</v>
      </c>
      <c r="I72" s="16">
        <v>27.291727162044836</v>
      </c>
      <c r="J72" s="16">
        <v>12.788364622023302</v>
      </c>
      <c r="K72" s="16">
        <v>14.290821357202127</v>
      </c>
      <c r="L72" s="16">
        <v>27.2366296803621</v>
      </c>
      <c r="M72" s="16">
        <v>37.122689613727445</v>
      </c>
      <c r="N72" s="16">
        <v>28.641538500395846</v>
      </c>
      <c r="O72" s="16">
        <v>13.280760681192888</v>
      </c>
      <c r="P72" s="16">
        <v>18.316971631428</v>
      </c>
      <c r="Q72" s="16">
        <v>28.265240026843951</v>
      </c>
      <c r="R72" s="16">
        <v>35.437462767475161</v>
      </c>
      <c r="S72" s="16">
        <v>29.91042660873169</v>
      </c>
      <c r="T72" s="16">
        <v>13.126022529764372</v>
      </c>
      <c r="U72" s="16">
        <v>14.748714783314544</v>
      </c>
      <c r="V72" s="16">
        <v>26.934203832062302</v>
      </c>
      <c r="W72" s="16">
        <v>33.181141623320741</v>
      </c>
      <c r="X72" s="16">
        <v>30.683853470350698</v>
      </c>
      <c r="Y72" s="147"/>
      <c r="Z72" s="112">
        <f t="shared" si="6"/>
        <v>22.079734910513857</v>
      </c>
    </row>
    <row r="73" spans="2:26" ht="12.75" customHeight="1" x14ac:dyDescent="0.2">
      <c r="B73" s="203"/>
      <c r="C73" s="31" t="s">
        <v>8</v>
      </c>
      <c r="D73" s="49">
        <v>30.049987721526648</v>
      </c>
      <c r="E73" s="16">
        <v>1.9651677737471518</v>
      </c>
      <c r="F73" s="16">
        <v>3.2113305649587871</v>
      </c>
      <c r="G73" s="16">
        <v>11.964474116672175</v>
      </c>
      <c r="H73" s="16">
        <v>29.585487470424521</v>
      </c>
      <c r="I73" s="16">
        <v>62.704151221526452</v>
      </c>
      <c r="J73" s="16">
        <v>1.5562151603402177</v>
      </c>
      <c r="K73" s="16">
        <v>1.757310425366724</v>
      </c>
      <c r="L73" s="16">
        <v>9.2680428375747326</v>
      </c>
      <c r="M73" s="16">
        <v>23.339371754569065</v>
      </c>
      <c r="N73" s="16">
        <v>58.407538599796084</v>
      </c>
      <c r="O73" s="16">
        <v>2.896530965804335</v>
      </c>
      <c r="P73" s="16">
        <v>2.2614776649064741</v>
      </c>
      <c r="Q73" s="16">
        <v>10.20387746997813</v>
      </c>
      <c r="R73" s="16">
        <v>22.1957816149541</v>
      </c>
      <c r="S73" s="16">
        <v>56.58977739344224</v>
      </c>
      <c r="T73" s="16">
        <v>1.4692985778200909</v>
      </c>
      <c r="U73" s="16">
        <v>1.9129849098809266</v>
      </c>
      <c r="V73" s="16">
        <v>8.5385184962286811</v>
      </c>
      <c r="W73" s="16">
        <v>19.029860035175673</v>
      </c>
      <c r="X73" s="16">
        <v>55.019871401877253</v>
      </c>
      <c r="Y73" s="147"/>
      <c r="Z73" s="112">
        <f t="shared" si="6"/>
        <v>6.983471509669072</v>
      </c>
    </row>
    <row r="74" spans="2:26" ht="12.75" customHeight="1" x14ac:dyDescent="0.2">
      <c r="B74" s="203" t="s">
        <v>34</v>
      </c>
      <c r="C74" s="31" t="s">
        <v>35</v>
      </c>
      <c r="D74" s="49">
        <v>43.454662978549763</v>
      </c>
      <c r="E74" s="16">
        <v>18.758232124744374</v>
      </c>
      <c r="F74" s="16">
        <v>17.794504303528626</v>
      </c>
      <c r="G74" s="16">
        <v>22.937226311748564</v>
      </c>
      <c r="H74" s="16">
        <v>45.619071701735763</v>
      </c>
      <c r="I74" s="16">
        <v>74.525548251440853</v>
      </c>
      <c r="J74" s="16">
        <v>19.205476322223568</v>
      </c>
      <c r="K74" s="16">
        <v>17.147141024545878</v>
      </c>
      <c r="L74" s="16">
        <v>19.886071165067683</v>
      </c>
      <c r="M74" s="16">
        <v>39.121847682864626</v>
      </c>
      <c r="N74" s="16">
        <v>70.590772788366507</v>
      </c>
      <c r="O74" s="16">
        <v>17.262511867620915</v>
      </c>
      <c r="P74" s="16">
        <v>18.488122998958026</v>
      </c>
      <c r="Q74" s="16">
        <v>22.987794712851368</v>
      </c>
      <c r="R74" s="16">
        <v>35.515690694361716</v>
      </c>
      <c r="S74" s="16">
        <v>69.166266931912475</v>
      </c>
      <c r="T74" s="16">
        <v>15.805343129133664</v>
      </c>
      <c r="U74" s="16">
        <v>19.803543490027565</v>
      </c>
      <c r="V74" s="16">
        <v>20.631554530181536</v>
      </c>
      <c r="W74" s="16">
        <v>34.859430490551127</v>
      </c>
      <c r="X74" s="16">
        <v>67.097870630601662</v>
      </c>
      <c r="Y74" s="147"/>
      <c r="Z74" s="112">
        <f t="shared" si="6"/>
        <v>20.961663580559378</v>
      </c>
    </row>
    <row r="75" spans="2:26" ht="12.75" customHeight="1" x14ac:dyDescent="0.2">
      <c r="B75" s="203"/>
      <c r="C75" s="31" t="s">
        <v>36</v>
      </c>
      <c r="D75" s="49">
        <v>23.337744065499532</v>
      </c>
      <c r="E75" s="16">
        <v>22.805424120858785</v>
      </c>
      <c r="F75" s="16">
        <v>21.20212357579382</v>
      </c>
      <c r="G75" s="16">
        <v>29.132391931885358</v>
      </c>
      <c r="H75" s="16">
        <v>31.291673843929729</v>
      </c>
      <c r="I75" s="16">
        <v>16.506193571279603</v>
      </c>
      <c r="J75" s="16">
        <v>22.605412664954653</v>
      </c>
      <c r="K75" s="16">
        <v>23.055783233078976</v>
      </c>
      <c r="L75" s="16">
        <v>26.917454347371333</v>
      </c>
      <c r="M75" s="16">
        <v>31.764988702380304</v>
      </c>
      <c r="N75" s="16">
        <v>18.345695009778844</v>
      </c>
      <c r="O75" s="16">
        <v>22.387165968479614</v>
      </c>
      <c r="P75" s="16">
        <v>22.499008913752245</v>
      </c>
      <c r="Q75" s="16">
        <v>29.018847976022137</v>
      </c>
      <c r="R75" s="16">
        <v>32.06622450852592</v>
      </c>
      <c r="S75" s="16">
        <v>19.307069721119859</v>
      </c>
      <c r="T75" s="16">
        <v>24.919467140884713</v>
      </c>
      <c r="U75" s="16">
        <v>19.409044921514372</v>
      </c>
      <c r="V75" s="16">
        <v>28.77876884316446</v>
      </c>
      <c r="W75" s="16">
        <v>28.746785682263969</v>
      </c>
      <c r="X75" s="16">
        <v>20.299878475709036</v>
      </c>
      <c r="Y75" s="147"/>
      <c r="Z75" s="112">
        <f t="shared" si="6"/>
        <v>25.573226325542407</v>
      </c>
    </row>
    <row r="76" spans="2:26" ht="12.75" customHeight="1" x14ac:dyDescent="0.2">
      <c r="B76" s="203"/>
      <c r="C76" s="31" t="s">
        <v>9</v>
      </c>
      <c r="D76" s="49">
        <v>33.207592955954404</v>
      </c>
      <c r="E76" s="16">
        <v>58.436343754396383</v>
      </c>
      <c r="F76" s="16">
        <v>61.003372120677255</v>
      </c>
      <c r="G76" s="16">
        <v>47.930381756365122</v>
      </c>
      <c r="H76" s="16">
        <v>23.089254454333894</v>
      </c>
      <c r="I76" s="16">
        <v>8.9682581772791483</v>
      </c>
      <c r="J76" s="16">
        <v>58.189111012821712</v>
      </c>
      <c r="K76" s="16">
        <v>59.797075742374908</v>
      </c>
      <c r="L76" s="16">
        <v>53.196474487559918</v>
      </c>
      <c r="M76" s="16">
        <v>29.113163614754651</v>
      </c>
      <c r="N76" s="16">
        <v>11.06353220185459</v>
      </c>
      <c r="O76" s="16">
        <v>60.350322163898973</v>
      </c>
      <c r="P76" s="16">
        <v>59.012868087289483</v>
      </c>
      <c r="Q76" s="16">
        <v>47.9933573111255</v>
      </c>
      <c r="R76" s="16">
        <v>32.418084797112357</v>
      </c>
      <c r="S76" s="16">
        <v>11.526663346967519</v>
      </c>
      <c r="T76" s="16">
        <v>59.275189729981513</v>
      </c>
      <c r="U76" s="16">
        <v>60.787411588457871</v>
      </c>
      <c r="V76" s="16">
        <v>50.589676626652967</v>
      </c>
      <c r="W76" s="16">
        <v>36.393783827184883</v>
      </c>
      <c r="X76" s="16">
        <v>12.602250893689176</v>
      </c>
      <c r="Y76" s="147"/>
      <c r="Z76" s="112">
        <f t="shared" si="6"/>
        <v>53.465110093899384</v>
      </c>
    </row>
    <row r="77" spans="2:26" ht="12.75" customHeight="1" x14ac:dyDescent="0.2">
      <c r="B77" s="203" t="s">
        <v>37</v>
      </c>
      <c r="C77" s="31" t="s">
        <v>38</v>
      </c>
      <c r="D77" s="49">
        <v>7.678202843001392</v>
      </c>
      <c r="E77" s="16">
        <v>4.8918958105776147</v>
      </c>
      <c r="F77" s="16">
        <v>6.4624703114130311</v>
      </c>
      <c r="G77" s="16">
        <v>7.3711542275019735</v>
      </c>
      <c r="H77" s="16">
        <v>6.406233656301648</v>
      </c>
      <c r="I77" s="16">
        <v>10.071504900840109</v>
      </c>
      <c r="J77" s="16">
        <v>4.292031049386801</v>
      </c>
      <c r="K77" s="16">
        <v>6.1512728887887365</v>
      </c>
      <c r="L77" s="16">
        <v>6.8966068056449394</v>
      </c>
      <c r="M77" s="16">
        <v>7.7142923537450017</v>
      </c>
      <c r="N77" s="16">
        <v>9.3667290862102082</v>
      </c>
      <c r="O77" s="16">
        <v>4.9279180904281095</v>
      </c>
      <c r="P77" s="16">
        <v>7.2420098937094526</v>
      </c>
      <c r="Q77" s="16">
        <v>6.155057421152871</v>
      </c>
      <c r="R77" s="16">
        <v>6.8172798483720838</v>
      </c>
      <c r="S77" s="16">
        <v>9.5033195409826536</v>
      </c>
      <c r="T77" s="16">
        <v>4.5493461924994021</v>
      </c>
      <c r="U77" s="16">
        <v>6.798367908005658</v>
      </c>
      <c r="V77" s="16">
        <v>5.9923421576970277</v>
      </c>
      <c r="W77" s="16">
        <v>7.4280626134098897</v>
      </c>
      <c r="X77" s="16">
        <v>9.4071224170917969</v>
      </c>
      <c r="Y77" s="147"/>
      <c r="Z77" s="112">
        <f t="shared" si="6"/>
        <v>6.4058618724657794</v>
      </c>
    </row>
    <row r="78" spans="2:26" ht="12.75" customHeight="1" x14ac:dyDescent="0.2">
      <c r="B78" s="203"/>
      <c r="C78" s="31" t="s">
        <v>39</v>
      </c>
      <c r="D78" s="49">
        <v>1.5733764089739519</v>
      </c>
      <c r="E78" s="16">
        <v>0.75954074592641441</v>
      </c>
      <c r="F78" s="16">
        <v>1.3210376597849287</v>
      </c>
      <c r="G78" s="16">
        <v>1.1462721566571219</v>
      </c>
      <c r="H78" s="16">
        <v>1.3673957848962652</v>
      </c>
      <c r="I78" s="16">
        <v>2.3613656136710226</v>
      </c>
      <c r="J78" s="16">
        <v>0.71949273151283544</v>
      </c>
      <c r="K78" s="16">
        <v>1.1226752833677343</v>
      </c>
      <c r="L78" s="16">
        <v>1.2016289196749685</v>
      </c>
      <c r="M78" s="16">
        <v>1.4817988393305879</v>
      </c>
      <c r="N78" s="16">
        <v>2.1461595885636209</v>
      </c>
      <c r="O78" s="16">
        <v>0.7638650926500371</v>
      </c>
      <c r="P78" s="16">
        <v>1.0491652345588429</v>
      </c>
      <c r="Q78" s="16">
        <v>1.1123073205720999</v>
      </c>
      <c r="R78" s="16">
        <v>1.4049208817819314</v>
      </c>
      <c r="S78" s="16">
        <v>2.2072033356907963</v>
      </c>
      <c r="T78" s="16">
        <v>0.74237188261474607</v>
      </c>
      <c r="U78" s="16">
        <v>1.0401382365471405</v>
      </c>
      <c r="V78" s="16">
        <v>0.85836523857592895</v>
      </c>
      <c r="W78" s="16">
        <v>1.6022512505409969</v>
      </c>
      <c r="X78" s="16">
        <v>2.1841120978315134</v>
      </c>
      <c r="Y78" s="147"/>
      <c r="Z78" s="112">
        <f t="shared" si="6"/>
        <v>1.0907947417110657</v>
      </c>
    </row>
    <row r="79" spans="2:26" ht="12.75" customHeight="1" x14ac:dyDescent="0.2">
      <c r="B79" s="203"/>
      <c r="C79" s="31" t="s">
        <v>40</v>
      </c>
      <c r="D79" s="49">
        <v>58.00096352379088</v>
      </c>
      <c r="E79" s="16">
        <v>68.436564586620193</v>
      </c>
      <c r="F79" s="16">
        <v>63.814015279820005</v>
      </c>
      <c r="G79" s="16">
        <v>61.560116685022514</v>
      </c>
      <c r="H79" s="16">
        <v>59.046093525217827</v>
      </c>
      <c r="I79" s="16">
        <v>48.980443808235329</v>
      </c>
      <c r="J79" s="16">
        <v>69.325841932871555</v>
      </c>
      <c r="K79" s="16">
        <v>68.597593025154794</v>
      </c>
      <c r="L79" s="16">
        <v>58.516691801659213</v>
      </c>
      <c r="M79" s="16">
        <v>59.964209936165169</v>
      </c>
      <c r="N79" s="16">
        <v>51.109137188688614</v>
      </c>
      <c r="O79" s="16">
        <v>68.051961803723657</v>
      </c>
      <c r="P79" s="16">
        <v>61.572048317710205</v>
      </c>
      <c r="Q79" s="16">
        <v>62.1020791838272</v>
      </c>
      <c r="R79" s="16">
        <v>62.482973466693736</v>
      </c>
      <c r="S79" s="16">
        <v>51.026951114246252</v>
      </c>
      <c r="T79" s="16">
        <v>68.859858178472592</v>
      </c>
      <c r="U79" s="16">
        <v>61.764516348532382</v>
      </c>
      <c r="V79" s="16">
        <v>62.68760940539488</v>
      </c>
      <c r="W79" s="16">
        <v>60.907199381423723</v>
      </c>
      <c r="X79" s="16">
        <v>51.801425830344137</v>
      </c>
      <c r="Y79" s="147"/>
      <c r="Z79" s="112">
        <f t="shared" si="6"/>
        <v>63.713678943369324</v>
      </c>
    </row>
    <row r="80" spans="2:26" ht="12.75" customHeight="1" x14ac:dyDescent="0.2">
      <c r="B80" s="203"/>
      <c r="C80" s="31" t="s">
        <v>149</v>
      </c>
      <c r="D80" s="49">
        <v>10.696738842660476</v>
      </c>
      <c r="E80" s="16">
        <v>8.2987277218685982</v>
      </c>
      <c r="F80" s="16">
        <v>10.821427025365598</v>
      </c>
      <c r="G80" s="16">
        <v>9.4063161959013328</v>
      </c>
      <c r="H80" s="16">
        <v>11.44987937444222</v>
      </c>
      <c r="I80" s="16">
        <v>12.000990334078011</v>
      </c>
      <c r="J80" s="16">
        <v>8.0344133883867332</v>
      </c>
      <c r="K80" s="16">
        <v>9.0406436305057092</v>
      </c>
      <c r="L80" s="16">
        <v>10.752345612547256</v>
      </c>
      <c r="M80" s="16">
        <v>10.45348523695551</v>
      </c>
      <c r="N80" s="16">
        <v>11.916997056307954</v>
      </c>
      <c r="O80" s="16">
        <v>8.4547291059925893</v>
      </c>
      <c r="P80" s="16">
        <v>10.507355619133065</v>
      </c>
      <c r="Q80" s="16">
        <v>9.826854882170629</v>
      </c>
      <c r="R80" s="16">
        <v>9.9315504963107895</v>
      </c>
      <c r="S80" s="16">
        <v>12.000476140616865</v>
      </c>
      <c r="T80" s="16">
        <v>8.232335213287957</v>
      </c>
      <c r="U80" s="16">
        <v>10.724089248045511</v>
      </c>
      <c r="V80" s="16">
        <v>9.8729912423406621</v>
      </c>
      <c r="W80" s="16">
        <v>10.010971073891223</v>
      </c>
      <c r="X80" s="16">
        <v>11.814178909050298</v>
      </c>
      <c r="Y80" s="147"/>
      <c r="Z80" s="112">
        <f t="shared" si="6"/>
        <v>9.6226368070728867</v>
      </c>
    </row>
    <row r="81" spans="2:27" ht="12.75" customHeight="1" x14ac:dyDescent="0.2">
      <c r="B81" s="203"/>
      <c r="C81" s="31" t="s">
        <v>42</v>
      </c>
      <c r="D81" s="49">
        <v>22.050718381576498</v>
      </c>
      <c r="E81" s="16">
        <v>17.613271135006734</v>
      </c>
      <c r="F81" s="16">
        <v>17.581049723616164</v>
      </c>
      <c r="G81" s="16">
        <v>20.51614073491637</v>
      </c>
      <c r="H81" s="16">
        <v>21.730397659141413</v>
      </c>
      <c r="I81" s="16">
        <v>26.585695343174898</v>
      </c>
      <c r="J81" s="16">
        <v>17.628220897842017</v>
      </c>
      <c r="K81" s="16">
        <v>15.08781517218282</v>
      </c>
      <c r="L81" s="16">
        <v>22.632726860472573</v>
      </c>
      <c r="M81" s="16">
        <v>20.386213633803276</v>
      </c>
      <c r="N81" s="16">
        <v>25.460977080229181</v>
      </c>
      <c r="O81" s="16">
        <v>17.801525907205086</v>
      </c>
      <c r="P81" s="16">
        <v>19.62942093488827</v>
      </c>
      <c r="Q81" s="16">
        <v>20.803701192276204</v>
      </c>
      <c r="R81" s="16">
        <v>19.363275306841473</v>
      </c>
      <c r="S81" s="16">
        <v>25.262049868462949</v>
      </c>
      <c r="T81" s="16">
        <v>17.616088533125225</v>
      </c>
      <c r="U81" s="16">
        <v>19.672888258869115</v>
      </c>
      <c r="V81" s="16">
        <v>20.58869195599047</v>
      </c>
      <c r="W81" s="16">
        <v>20.051515680734152</v>
      </c>
      <c r="X81" s="16">
        <v>24.793160745681835</v>
      </c>
      <c r="Y81" s="147"/>
      <c r="Z81" s="112">
        <f t="shared" si="6"/>
        <v>19.167027635381821</v>
      </c>
    </row>
    <row r="82" spans="2:27" ht="12.75" customHeight="1" x14ac:dyDescent="0.2">
      <c r="B82" s="190" t="s">
        <v>121</v>
      </c>
      <c r="C82" s="139" t="s">
        <v>152</v>
      </c>
      <c r="D82" s="49">
        <v>56.575378431545346</v>
      </c>
      <c r="E82" s="16">
        <v>67.691378814038558</v>
      </c>
      <c r="F82" s="16">
        <v>62.416519449363193</v>
      </c>
      <c r="G82" s="16">
        <v>59.685321933850744</v>
      </c>
      <c r="H82" s="16">
        <v>57.371656383164371</v>
      </c>
      <c r="I82" s="16">
        <v>47.696871759578364</v>
      </c>
      <c r="J82" s="16">
        <v>68.457393179536666</v>
      </c>
      <c r="K82" s="16">
        <v>67.590571214607024</v>
      </c>
      <c r="L82" s="16">
        <v>56.637839740065864</v>
      </c>
      <c r="M82" s="16">
        <v>58.52659337680555</v>
      </c>
      <c r="N82" s="16">
        <v>49.658400720645332</v>
      </c>
      <c r="O82" s="16">
        <v>67.190884117199573</v>
      </c>
      <c r="P82" s="16">
        <v>60.166966087480475</v>
      </c>
      <c r="Q82" s="16">
        <v>60.15441686174583</v>
      </c>
      <c r="R82" s="16">
        <v>61.238601144676075</v>
      </c>
      <c r="S82" s="16">
        <v>49.588376741360477</v>
      </c>
      <c r="T82" s="16">
        <v>68.189047349364145</v>
      </c>
      <c r="U82" s="16">
        <v>60.207215618296203</v>
      </c>
      <c r="V82" s="16">
        <v>61.11338470918286</v>
      </c>
      <c r="W82" s="16">
        <v>59.360474662865528</v>
      </c>
      <c r="X82" s="16">
        <v>50.304797700038463</v>
      </c>
      <c r="Y82" s="147"/>
      <c r="Z82" s="112">
        <f t="shared" si="6"/>
        <v>62.206736849152342</v>
      </c>
    </row>
    <row r="83" spans="2:27" ht="12.75" customHeight="1" x14ac:dyDescent="0.2">
      <c r="B83" s="190"/>
      <c r="C83" s="139" t="s">
        <v>114</v>
      </c>
      <c r="D83" s="49">
        <v>4.7836651573521047</v>
      </c>
      <c r="E83" s="16">
        <v>2.7014620908241493</v>
      </c>
      <c r="F83" s="16">
        <v>3.9680053196795249</v>
      </c>
      <c r="G83" s="16">
        <v>4.2949909954414567</v>
      </c>
      <c r="H83" s="16">
        <v>4.1107892376622761</v>
      </c>
      <c r="I83" s="16">
        <v>6.5565385344350728</v>
      </c>
      <c r="J83" s="16">
        <v>2.4067304982122071</v>
      </c>
      <c r="K83" s="16">
        <v>4.0026938006908077</v>
      </c>
      <c r="L83" s="16">
        <v>3.8283718015168104</v>
      </c>
      <c r="M83" s="16">
        <v>5.2103661937107724</v>
      </c>
      <c r="N83" s="16">
        <v>5.9333926539115112</v>
      </c>
      <c r="O83" s="16">
        <v>2.7349127539966709</v>
      </c>
      <c r="P83" s="16">
        <v>4.3958093875183213</v>
      </c>
      <c r="Q83" s="16">
        <v>3.2755976532440418</v>
      </c>
      <c r="R83" s="16">
        <v>4.4672997031823192</v>
      </c>
      <c r="S83" s="16">
        <v>6.2316433914828746</v>
      </c>
      <c r="T83" s="16">
        <v>2.8080837137275423</v>
      </c>
      <c r="U83" s="16">
        <v>3.7777304535430165</v>
      </c>
      <c r="V83" s="16">
        <v>3.21362674406247</v>
      </c>
      <c r="W83" s="16">
        <v>4.8104844153754609</v>
      </c>
      <c r="X83" s="16">
        <v>6.1345488296618926</v>
      </c>
      <c r="Y83" s="147"/>
      <c r="Z83" s="112">
        <f t="shared" si="6"/>
        <v>3.7583859919644009</v>
      </c>
    </row>
    <row r="84" spans="2:27" ht="12.75" customHeight="1" x14ac:dyDescent="0.2">
      <c r="B84" s="190"/>
      <c r="C84" s="139" t="s">
        <v>153</v>
      </c>
      <c r="D84" s="49">
        <v>5.7486016237075699</v>
      </c>
      <c r="E84" s="16">
        <v>3.6236108136299032</v>
      </c>
      <c r="F84" s="16">
        <v>5.8554909191120812</v>
      </c>
      <c r="G84" s="16">
        <v>4.5997890659507625</v>
      </c>
      <c r="H84" s="16">
        <v>6.5476885159537606</v>
      </c>
      <c r="I84" s="16">
        <v>6.8401797381059977</v>
      </c>
      <c r="J84" s="16">
        <v>4.0091021345504343</v>
      </c>
      <c r="K84" s="16">
        <v>4.4323807623191467</v>
      </c>
      <c r="L84" s="16">
        <v>4.8932690874535538</v>
      </c>
      <c r="M84" s="16">
        <v>6.2052065746231424</v>
      </c>
      <c r="N84" s="16">
        <v>6.8070953898490352</v>
      </c>
      <c r="O84" s="16">
        <v>3.7667860414488255</v>
      </c>
      <c r="P84" s="16">
        <v>5.1965251080345629</v>
      </c>
      <c r="Q84" s="16">
        <v>5.2500019020185942</v>
      </c>
      <c r="R84" s="16">
        <v>5.8327654438384151</v>
      </c>
      <c r="S84" s="16">
        <v>6.7054646474588617</v>
      </c>
      <c r="T84" s="16">
        <v>3.9362532074639378</v>
      </c>
      <c r="U84" s="16">
        <v>5.0620066109251143</v>
      </c>
      <c r="V84" s="16">
        <v>4.7637891934252945</v>
      </c>
      <c r="W84" s="16">
        <v>5.6320024328320271</v>
      </c>
      <c r="X84" s="16">
        <v>6.7864539791194662</v>
      </c>
      <c r="Y84" s="147"/>
      <c r="Z84" s="112">
        <f t="shared" si="6"/>
        <v>4.7900946086326242</v>
      </c>
    </row>
    <row r="85" spans="2:27" ht="12.75" customHeight="1" x14ac:dyDescent="0.2">
      <c r="B85" s="190"/>
      <c r="C85" s="139" t="s">
        <v>115</v>
      </c>
      <c r="D85" s="49">
        <v>9.5161531220544564</v>
      </c>
      <c r="E85" s="16">
        <v>6.4743738746561643</v>
      </c>
      <c r="F85" s="16">
        <v>9.4705440529498262</v>
      </c>
      <c r="G85" s="16">
        <v>8.2474583150242289</v>
      </c>
      <c r="H85" s="16">
        <v>9.5448831260605136</v>
      </c>
      <c r="I85" s="16">
        <v>11.498246053982585</v>
      </c>
      <c r="J85" s="16">
        <v>6.3186748219454039</v>
      </c>
      <c r="K85" s="16">
        <v>7.9496817820201917</v>
      </c>
      <c r="L85" s="16">
        <v>9.4251730040855115</v>
      </c>
      <c r="M85" s="16">
        <v>8.9879728732614019</v>
      </c>
      <c r="N85" s="16">
        <v>11.046330787553048</v>
      </c>
      <c r="O85" s="16">
        <v>7.2083427455388316</v>
      </c>
      <c r="P85" s="16">
        <v>8.7423129263443045</v>
      </c>
      <c r="Q85" s="16">
        <v>8.3131724429112452</v>
      </c>
      <c r="R85" s="16">
        <v>8.622276865019872</v>
      </c>
      <c r="S85" s="16">
        <v>11.177115392283582</v>
      </c>
      <c r="T85" s="16">
        <v>6.9928919035411417</v>
      </c>
      <c r="U85" s="16">
        <v>9.1719776440269847</v>
      </c>
      <c r="V85" s="16">
        <v>8.5013885771576554</v>
      </c>
      <c r="W85" s="16">
        <v>9.0540365612196041</v>
      </c>
      <c r="X85" s="16">
        <v>10.753824347776893</v>
      </c>
      <c r="Y85" s="147"/>
      <c r="Z85" s="112">
        <f t="shared" si="6"/>
        <v>8.10010722893524</v>
      </c>
    </row>
    <row r="86" spans="2:27" ht="12.75" customHeight="1" x14ac:dyDescent="0.2">
      <c r="B86" s="190"/>
      <c r="C86" s="139" t="s">
        <v>116</v>
      </c>
      <c r="D86" s="49">
        <v>0.92583939202430898</v>
      </c>
      <c r="E86" s="16">
        <v>0.43839683823424186</v>
      </c>
      <c r="F86" s="16">
        <v>0.61025872579623486</v>
      </c>
      <c r="G86" s="16">
        <v>0.59844447702806713</v>
      </c>
      <c r="H86" s="16">
        <v>0.78037751445382797</v>
      </c>
      <c r="I86" s="16">
        <v>1.516591443468259</v>
      </c>
      <c r="J86" s="16">
        <v>0.49231503579543567</v>
      </c>
      <c r="K86" s="16">
        <v>0.55063567973767913</v>
      </c>
      <c r="L86" s="16">
        <v>0.56065619816430312</v>
      </c>
      <c r="M86" s="16">
        <v>0.85134785036825</v>
      </c>
      <c r="N86" s="16">
        <v>1.3561521553220073</v>
      </c>
      <c r="O86" s="16">
        <v>0.46243007613716408</v>
      </c>
      <c r="P86" s="16">
        <v>0.57609052468474398</v>
      </c>
      <c r="Q86" s="16">
        <v>0.58395921370867654</v>
      </c>
      <c r="R86" s="16">
        <v>0.76558826314270978</v>
      </c>
      <c r="S86" s="16">
        <v>1.3512086373710057</v>
      </c>
      <c r="T86" s="16">
        <v>0.43825890325127947</v>
      </c>
      <c r="U86" s="16">
        <v>0.62421944011728392</v>
      </c>
      <c r="V86" s="16">
        <v>0.48599692363633246</v>
      </c>
      <c r="W86" s="16">
        <v>0.82108950629907451</v>
      </c>
      <c r="X86" s="16">
        <v>1.3200049491993651</v>
      </c>
      <c r="Y86" s="147"/>
      <c r="Z86" s="112">
        <f t="shared" si="6"/>
        <v>0.55614243465673763</v>
      </c>
    </row>
    <row r="87" spans="2:27" ht="12.75" customHeight="1" x14ac:dyDescent="0.2">
      <c r="B87" s="190"/>
      <c r="C87" s="139" t="s">
        <v>117</v>
      </c>
      <c r="D87" s="49">
        <v>0.83467136790109886</v>
      </c>
      <c r="E87" s="16">
        <v>0.47204047924841819</v>
      </c>
      <c r="F87" s="16">
        <v>0.85973667926410191</v>
      </c>
      <c r="G87" s="16">
        <v>0.73706179200298438</v>
      </c>
      <c r="H87" s="16">
        <v>1.2436084894722117</v>
      </c>
      <c r="I87" s="16">
        <v>0.81329098488367479</v>
      </c>
      <c r="J87" s="16">
        <v>0.41020236083479034</v>
      </c>
      <c r="K87" s="16">
        <v>0.70850277402809392</v>
      </c>
      <c r="L87" s="16">
        <v>0.8527483835308266</v>
      </c>
      <c r="M87" s="16">
        <v>0.8176995133456747</v>
      </c>
      <c r="N87" s="16">
        <v>0.97913476150148726</v>
      </c>
      <c r="O87" s="16">
        <v>0.44680370186969992</v>
      </c>
      <c r="P87" s="16">
        <v>0.73560291741083561</v>
      </c>
      <c r="Q87" s="16">
        <v>0.89910474658920791</v>
      </c>
      <c r="R87" s="16">
        <v>0.94328516863088729</v>
      </c>
      <c r="S87" s="16">
        <v>0.92924092376631739</v>
      </c>
      <c r="T87" s="16">
        <v>0.47232510992882254</v>
      </c>
      <c r="U87" s="16">
        <v>0.86982576411464263</v>
      </c>
      <c r="V87" s="16">
        <v>0.58737125143167612</v>
      </c>
      <c r="W87" s="16">
        <v>1.3397001145119025</v>
      </c>
      <c r="X87" s="16">
        <v>0.89218673941596649</v>
      </c>
      <c r="Y87" s="147"/>
      <c r="Z87" s="112">
        <f t="shared" si="6"/>
        <v>0.76578131807739513</v>
      </c>
    </row>
    <row r="88" spans="2:27" ht="12.75" customHeight="1" x14ac:dyDescent="0.2">
      <c r="B88" s="190"/>
      <c r="C88" s="139" t="s">
        <v>118</v>
      </c>
      <c r="D88" s="49">
        <v>16.549560309261299</v>
      </c>
      <c r="E88" s="16">
        <v>15.165958301709301</v>
      </c>
      <c r="F88" s="16">
        <v>12.42415675147029</v>
      </c>
      <c r="G88" s="16">
        <v>16.274701362116552</v>
      </c>
      <c r="H88" s="16">
        <v>15.811209135960963</v>
      </c>
      <c r="I88" s="16">
        <v>19.194938507047333</v>
      </c>
      <c r="J88" s="16">
        <v>14.59965529536254</v>
      </c>
      <c r="K88" s="16">
        <v>11.41971439027505</v>
      </c>
      <c r="L88" s="16">
        <v>17.888520916493057</v>
      </c>
      <c r="M88" s="16">
        <v>14.806150179760492</v>
      </c>
      <c r="N88" s="16">
        <v>18.464034846053149</v>
      </c>
      <c r="O88" s="16">
        <v>14.562841329366863</v>
      </c>
      <c r="P88" s="16">
        <v>15.240451860772039</v>
      </c>
      <c r="Q88" s="16">
        <v>16.18285865895233</v>
      </c>
      <c r="R88" s="16">
        <v>13.707809069555202</v>
      </c>
      <c r="S88" s="16">
        <v>18.417842927565154</v>
      </c>
      <c r="T88" s="16">
        <v>14.282658666117106</v>
      </c>
      <c r="U88" s="16">
        <v>15.058447835398562</v>
      </c>
      <c r="V88" s="16">
        <v>16.311672745110368</v>
      </c>
      <c r="W88" s="16">
        <v>14.24933426183056</v>
      </c>
      <c r="X88" s="16">
        <v>18.126598294996185</v>
      </c>
      <c r="Y88" s="147"/>
      <c r="Z88" s="112">
        <f t="shared" si="6"/>
        <v>15.121016523116907</v>
      </c>
    </row>
    <row r="89" spans="2:27" ht="12.75" customHeight="1" x14ac:dyDescent="0.2">
      <c r="B89" s="190"/>
      <c r="C89" s="139" t="s">
        <v>119</v>
      </c>
      <c r="D89" s="49">
        <v>3.1252001229762225</v>
      </c>
      <c r="E89" s="16">
        <v>2.3013733583111753</v>
      </c>
      <c r="F89" s="16">
        <v>2.6955098739569454</v>
      </c>
      <c r="G89" s="16">
        <v>3.3249249814630883</v>
      </c>
      <c r="H89" s="16">
        <v>2.4269785468449094</v>
      </c>
      <c r="I89" s="16">
        <v>3.843371314149993</v>
      </c>
      <c r="J89" s="16">
        <v>2.0198608661364288</v>
      </c>
      <c r="K89" s="16">
        <v>2.3112353903079876</v>
      </c>
      <c r="L89" s="16">
        <v>3.2537408393371714</v>
      </c>
      <c r="M89" s="16">
        <v>2.8585986720408845</v>
      </c>
      <c r="N89" s="16">
        <v>3.6797219416288858</v>
      </c>
      <c r="O89" s="16">
        <v>2.2998808555023564</v>
      </c>
      <c r="P89" s="16">
        <v>2.9855586254062807</v>
      </c>
      <c r="Q89" s="16">
        <v>3.0355134541760269</v>
      </c>
      <c r="R89" s="16">
        <v>2.666741197252716</v>
      </c>
      <c r="S89" s="16">
        <v>3.5755430441752694</v>
      </c>
      <c r="T89" s="16">
        <v>1.8649325712960425</v>
      </c>
      <c r="U89" s="16">
        <v>3.1860056778918406</v>
      </c>
      <c r="V89" s="16">
        <v>2.8664770140689284</v>
      </c>
      <c r="W89" s="16">
        <v>3.0254363546548171</v>
      </c>
      <c r="X89" s="16">
        <v>3.5584601507268108</v>
      </c>
      <c r="Y89" s="147"/>
      <c r="Z89" s="112">
        <f t="shared" si="6"/>
        <v>2.8392122870179795</v>
      </c>
    </row>
    <row r="90" spans="2:27" ht="12.75" customHeight="1" x14ac:dyDescent="0.2">
      <c r="B90" s="190"/>
      <c r="C90" s="139" t="s">
        <v>120</v>
      </c>
      <c r="D90" s="49">
        <v>1.9409304731808363</v>
      </c>
      <c r="E90" s="16">
        <v>1.1314054293475946</v>
      </c>
      <c r="F90" s="16">
        <v>1.6997782284073948</v>
      </c>
      <c r="G90" s="16">
        <v>2.2373070771212706</v>
      </c>
      <c r="H90" s="16">
        <v>2.162809050426564</v>
      </c>
      <c r="I90" s="16">
        <v>2.0399716643480796</v>
      </c>
      <c r="J90" s="16">
        <v>1.2860658076260352</v>
      </c>
      <c r="K90" s="16">
        <v>1.034584206013728</v>
      </c>
      <c r="L90" s="16">
        <v>2.6596800293519114</v>
      </c>
      <c r="M90" s="16">
        <v>1.7360647660834312</v>
      </c>
      <c r="N90" s="16">
        <v>2.0757367435351597</v>
      </c>
      <c r="O90" s="16">
        <v>1.3271183789394325</v>
      </c>
      <c r="P90" s="16">
        <v>1.9606825623481423</v>
      </c>
      <c r="Q90" s="16">
        <v>2.3053750666530708</v>
      </c>
      <c r="R90" s="16">
        <v>1.7556331447017892</v>
      </c>
      <c r="S90" s="16">
        <v>2.0235642945360199</v>
      </c>
      <c r="T90" s="16">
        <v>1.0155485753098661</v>
      </c>
      <c r="U90" s="16">
        <v>2.0425709556861342</v>
      </c>
      <c r="V90" s="16">
        <v>2.1562928419234533</v>
      </c>
      <c r="W90" s="16">
        <v>1.7074416904109551</v>
      </c>
      <c r="X90" s="16">
        <v>2.1231250090645366</v>
      </c>
      <c r="Y90" s="147"/>
      <c r="Z90" s="112">
        <f t="shared" si="6"/>
        <v>1.8625227584472401</v>
      </c>
    </row>
    <row r="91" spans="2:27" ht="12.75" customHeight="1" x14ac:dyDescent="0.2">
      <c r="B91" s="187" t="s">
        <v>193</v>
      </c>
      <c r="C91" s="157" t="s">
        <v>190</v>
      </c>
      <c r="D91" s="49">
        <v>9.0850146130476226</v>
      </c>
      <c r="E91" s="16">
        <v>5.9334388455007669</v>
      </c>
      <c r="F91" s="16">
        <v>7.7708469207566448</v>
      </c>
      <c r="G91" s="16">
        <v>8.9422342672772288</v>
      </c>
      <c r="H91" s="16">
        <v>7.3290756221420601</v>
      </c>
      <c r="I91" s="16">
        <v>11.805322857160846</v>
      </c>
      <c r="J91" s="16">
        <v>5.3592006105649714</v>
      </c>
      <c r="K91" s="16">
        <v>7.5055411396542135</v>
      </c>
      <c r="L91" s="16">
        <v>8.3762734200960764</v>
      </c>
      <c r="M91" s="16">
        <v>8.9782055846110076</v>
      </c>
      <c r="N91" s="16">
        <v>10.899718111651993</v>
      </c>
      <c r="O91" s="16">
        <v>5.8933709278849822</v>
      </c>
      <c r="P91" s="16">
        <v>8.4315992816474914</v>
      </c>
      <c r="Q91" s="16">
        <v>7.5529398611356591</v>
      </c>
      <c r="R91" s="16">
        <v>8.0727849044066247</v>
      </c>
      <c r="S91" s="16">
        <v>11.151660229088931</v>
      </c>
      <c r="T91" s="16">
        <v>5.6042081157351689</v>
      </c>
      <c r="U91" s="16">
        <v>8.1332727864056178</v>
      </c>
      <c r="V91" s="16">
        <v>7.0314788170183942</v>
      </c>
      <c r="W91" s="16">
        <v>9.0822972793921419</v>
      </c>
      <c r="X91" s="16">
        <v>11.005381182868687</v>
      </c>
      <c r="Y91" s="147"/>
      <c r="Z91" s="112">
        <v>7.7260611758690922</v>
      </c>
      <c r="AA91" s="162"/>
    </row>
    <row r="92" spans="2:27" ht="12.75" customHeight="1" x14ac:dyDescent="0.2">
      <c r="B92" s="188"/>
      <c r="C92" s="157" t="s">
        <v>191</v>
      </c>
      <c r="D92" s="49">
        <v>63.880519975506189</v>
      </c>
      <c r="E92" s="16">
        <v>73.099988523474764</v>
      </c>
      <c r="F92" s="16">
        <v>69.232451507327013</v>
      </c>
      <c r="G92" s="16">
        <v>65.549557282382892</v>
      </c>
      <c r="H92" s="16">
        <v>65.293005137649757</v>
      </c>
      <c r="I92" s="16">
        <v>56.510455466466347</v>
      </c>
      <c r="J92" s="16">
        <v>74.024114848475492</v>
      </c>
      <c r="K92" s="16">
        <v>72.856685827436081</v>
      </c>
      <c r="L92" s="16">
        <v>63.551410958932188</v>
      </c>
      <c r="M92" s="16">
        <v>65.502557406548974</v>
      </c>
      <c r="N92" s="16">
        <v>58.300123019483088</v>
      </c>
      <c r="O92" s="16">
        <v>73.143251398089831</v>
      </c>
      <c r="P92" s="16">
        <v>65.762468746225096</v>
      </c>
      <c r="Q92" s="16">
        <v>67.207636123293767</v>
      </c>
      <c r="R92" s="16">
        <v>68.263973302638206</v>
      </c>
      <c r="S92" s="16">
        <v>57.97732860891648</v>
      </c>
      <c r="T92" s="16">
        <v>74.074198326102277</v>
      </c>
      <c r="U92" s="16">
        <v>65.753321671507834</v>
      </c>
      <c r="V92" s="16">
        <v>68.118047847616012</v>
      </c>
      <c r="W92" s="16">
        <v>66.362233487296095</v>
      </c>
      <c r="X92" s="16">
        <v>58.563131840732431</v>
      </c>
      <c r="Y92" s="147"/>
      <c r="Z92" s="112">
        <v>68.39811117961429</v>
      </c>
      <c r="AA92" s="162"/>
    </row>
    <row r="93" spans="2:27" ht="12.75" customHeight="1" x14ac:dyDescent="0.2">
      <c r="B93" s="189"/>
      <c r="C93" s="157" t="s">
        <v>192</v>
      </c>
      <c r="D93" s="49">
        <v>27.034465411449421</v>
      </c>
      <c r="E93" s="16">
        <v>20.966572631023947</v>
      </c>
      <c r="F93" s="16">
        <v>22.996701571916027</v>
      </c>
      <c r="G93" s="16">
        <v>25.508208450339069</v>
      </c>
      <c r="H93" s="16">
        <v>27.377919240207643</v>
      </c>
      <c r="I93" s="16">
        <v>31.684221676372115</v>
      </c>
      <c r="J93" s="16">
        <v>20.616684540959447</v>
      </c>
      <c r="K93" s="16">
        <v>19.637773032909443</v>
      </c>
      <c r="L93" s="16">
        <v>28.072315620970866</v>
      </c>
      <c r="M93" s="16">
        <v>25.519237008839678</v>
      </c>
      <c r="N93" s="16">
        <v>30.800158868864475</v>
      </c>
      <c r="O93" s="16">
        <v>20.963377674024592</v>
      </c>
      <c r="P93" s="16">
        <v>25.805931972127201</v>
      </c>
      <c r="Q93" s="16">
        <v>25.239424015569746</v>
      </c>
      <c r="R93" s="16">
        <v>23.663241792955215</v>
      </c>
      <c r="S93" s="16">
        <v>30.871011161994165</v>
      </c>
      <c r="T93" s="16">
        <v>20.321593558162437</v>
      </c>
      <c r="U93" s="16">
        <v>26.113405542086344</v>
      </c>
      <c r="V93" s="16">
        <v>24.850473335364747</v>
      </c>
      <c r="W93" s="16">
        <v>24.555469233311801</v>
      </c>
      <c r="X93" s="16">
        <v>30.431486976398425</v>
      </c>
      <c r="Y93" s="147"/>
      <c r="Z93" s="112">
        <v>23.875827644517464</v>
      </c>
      <c r="AA93" s="162"/>
    </row>
    <row r="94" spans="2:27" ht="12.75" customHeight="1" x14ac:dyDescent="0.2">
      <c r="B94" s="96" t="s">
        <v>122</v>
      </c>
      <c r="C94" s="11"/>
      <c r="D94" s="95"/>
      <c r="E94" s="3"/>
      <c r="F94" s="3"/>
      <c r="G94" s="3"/>
      <c r="H94" s="3"/>
      <c r="I94" s="3"/>
      <c r="J94" s="3"/>
      <c r="K94" s="3"/>
      <c r="L94" s="3"/>
    </row>
    <row r="95" spans="2:27" ht="12.75" customHeight="1" x14ac:dyDescent="0.2">
      <c r="B95" s="98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2:27" s="6" customFormat="1" ht="13.5" customHeight="1" x14ac:dyDescent="0.25">
      <c r="B96" s="208" t="s">
        <v>46</v>
      </c>
      <c r="C96" s="208"/>
      <c r="D96" s="207" t="s">
        <v>0</v>
      </c>
      <c r="E96" s="204" t="s">
        <v>47</v>
      </c>
      <c r="F96" s="205"/>
      <c r="G96" s="205"/>
      <c r="H96" s="205"/>
      <c r="I96" s="206"/>
      <c r="J96" s="209" t="s">
        <v>48</v>
      </c>
      <c r="K96" s="209"/>
      <c r="L96" s="209"/>
      <c r="M96" s="209"/>
      <c r="N96" s="209"/>
      <c r="O96" s="209" t="s">
        <v>49</v>
      </c>
      <c r="P96" s="209"/>
      <c r="Q96" s="209"/>
      <c r="R96" s="209"/>
      <c r="S96" s="209"/>
      <c r="T96" s="209" t="s">
        <v>50</v>
      </c>
      <c r="U96" s="209"/>
      <c r="V96" s="209"/>
      <c r="W96" s="209"/>
      <c r="X96" s="209"/>
      <c r="Y96" s="146"/>
      <c r="Z96" s="210" t="s">
        <v>154</v>
      </c>
    </row>
    <row r="97" spans="2:26" s="6" customFormat="1" ht="29.25" customHeight="1" x14ac:dyDescent="0.25">
      <c r="B97" s="208"/>
      <c r="C97" s="208"/>
      <c r="D97" s="207"/>
      <c r="E97" s="17" t="s">
        <v>15</v>
      </c>
      <c r="F97" s="17" t="s">
        <v>33</v>
      </c>
      <c r="G97" s="17" t="s">
        <v>17</v>
      </c>
      <c r="H97" s="17" t="s">
        <v>18</v>
      </c>
      <c r="I97" s="17" t="s">
        <v>19</v>
      </c>
      <c r="J97" s="17" t="s">
        <v>15</v>
      </c>
      <c r="K97" s="17" t="s">
        <v>33</v>
      </c>
      <c r="L97" s="17" t="s">
        <v>17</v>
      </c>
      <c r="M97" s="17" t="s">
        <v>18</v>
      </c>
      <c r="N97" s="17" t="s">
        <v>19</v>
      </c>
      <c r="O97" s="17" t="s">
        <v>15</v>
      </c>
      <c r="P97" s="17" t="s">
        <v>33</v>
      </c>
      <c r="Q97" s="17" t="s">
        <v>17</v>
      </c>
      <c r="R97" s="17" t="s">
        <v>18</v>
      </c>
      <c r="S97" s="17" t="s">
        <v>19</v>
      </c>
      <c r="T97" s="17" t="s">
        <v>15</v>
      </c>
      <c r="U97" s="17" t="s">
        <v>33</v>
      </c>
      <c r="V97" s="17" t="s">
        <v>17</v>
      </c>
      <c r="W97" s="17" t="s">
        <v>18</v>
      </c>
      <c r="X97" s="17" t="s">
        <v>19</v>
      </c>
      <c r="Y97" s="146"/>
      <c r="Z97" s="211"/>
    </row>
    <row r="98" spans="2:26" ht="12.75" customHeight="1" x14ac:dyDescent="0.2">
      <c r="B98" s="203" t="s">
        <v>2</v>
      </c>
      <c r="C98" s="15" t="s">
        <v>0</v>
      </c>
      <c r="D98" s="40">
        <v>5792</v>
      </c>
      <c r="E98" s="2">
        <v>695</v>
      </c>
      <c r="F98" s="2">
        <v>760</v>
      </c>
      <c r="G98" s="2">
        <v>1243</v>
      </c>
      <c r="H98" s="2">
        <v>1032</v>
      </c>
      <c r="I98" s="2">
        <v>2062</v>
      </c>
      <c r="J98" s="2">
        <v>564</v>
      </c>
      <c r="K98" s="2">
        <v>622</v>
      </c>
      <c r="L98" s="2">
        <v>1230</v>
      </c>
      <c r="M98" s="2">
        <v>956</v>
      </c>
      <c r="N98" s="2">
        <v>2420</v>
      </c>
      <c r="O98" s="2">
        <v>717</v>
      </c>
      <c r="P98" s="2">
        <v>763</v>
      </c>
      <c r="Q98" s="2">
        <v>1056</v>
      </c>
      <c r="R98" s="2">
        <v>611</v>
      </c>
      <c r="S98" s="2">
        <v>2645</v>
      </c>
      <c r="T98" s="2">
        <v>615</v>
      </c>
      <c r="U98" s="2">
        <v>664</v>
      </c>
      <c r="V98" s="2">
        <v>1058</v>
      </c>
      <c r="W98" s="2">
        <v>673</v>
      </c>
      <c r="X98" s="2">
        <v>2782</v>
      </c>
      <c r="Y98" s="3"/>
      <c r="Z98" s="148">
        <f>+'T6'!D102</f>
        <v>2798</v>
      </c>
    </row>
    <row r="99" spans="2:26" ht="12.75" customHeight="1" x14ac:dyDescent="0.2">
      <c r="B99" s="203"/>
      <c r="C99" s="15" t="s">
        <v>3</v>
      </c>
      <c r="D99" s="40">
        <v>2768</v>
      </c>
      <c r="E99" s="2">
        <v>306</v>
      </c>
      <c r="F99" s="2">
        <v>351</v>
      </c>
      <c r="G99" s="2">
        <v>583</v>
      </c>
      <c r="H99" s="2">
        <v>550</v>
      </c>
      <c r="I99" s="2">
        <v>978</v>
      </c>
      <c r="J99" s="2">
        <v>253</v>
      </c>
      <c r="K99" s="2">
        <v>294</v>
      </c>
      <c r="L99" s="2">
        <v>567</v>
      </c>
      <c r="M99" s="2">
        <v>490</v>
      </c>
      <c r="N99" s="2">
        <v>1164</v>
      </c>
      <c r="O99" s="2">
        <v>328</v>
      </c>
      <c r="P99" s="2">
        <v>341</v>
      </c>
      <c r="Q99" s="2">
        <v>501</v>
      </c>
      <c r="R99" s="2">
        <v>327</v>
      </c>
      <c r="S99" s="2">
        <v>1271</v>
      </c>
      <c r="T99" s="2">
        <v>271</v>
      </c>
      <c r="U99" s="2">
        <v>310</v>
      </c>
      <c r="V99" s="2">
        <v>476</v>
      </c>
      <c r="W99" s="2">
        <v>351</v>
      </c>
      <c r="X99" s="2">
        <v>1360</v>
      </c>
      <c r="Y99" s="3"/>
      <c r="Z99" s="148">
        <f>+'T6'!D103</f>
        <v>1300</v>
      </c>
    </row>
    <row r="100" spans="2:26" ht="12.75" customHeight="1" x14ac:dyDescent="0.2">
      <c r="B100" s="203"/>
      <c r="C100" s="15" t="s">
        <v>4</v>
      </c>
      <c r="D100" s="40">
        <v>3024</v>
      </c>
      <c r="E100" s="2">
        <v>389</v>
      </c>
      <c r="F100" s="2">
        <v>409</v>
      </c>
      <c r="G100" s="2">
        <v>660</v>
      </c>
      <c r="H100" s="2">
        <v>482</v>
      </c>
      <c r="I100" s="2">
        <v>1084</v>
      </c>
      <c r="J100" s="2">
        <v>311</v>
      </c>
      <c r="K100" s="2">
        <v>328</v>
      </c>
      <c r="L100" s="2">
        <v>663</v>
      </c>
      <c r="M100" s="2">
        <v>466</v>
      </c>
      <c r="N100" s="2">
        <v>1256</v>
      </c>
      <c r="O100" s="2">
        <v>389</v>
      </c>
      <c r="P100" s="2">
        <v>422</v>
      </c>
      <c r="Q100" s="2">
        <v>555</v>
      </c>
      <c r="R100" s="2">
        <v>284</v>
      </c>
      <c r="S100" s="2">
        <v>1374</v>
      </c>
      <c r="T100" s="2">
        <v>344</v>
      </c>
      <c r="U100" s="2">
        <v>354</v>
      </c>
      <c r="V100" s="2">
        <v>582</v>
      </c>
      <c r="W100" s="2">
        <v>322</v>
      </c>
      <c r="X100" s="2">
        <v>1422</v>
      </c>
      <c r="Y100" s="3"/>
      <c r="Z100" s="148">
        <f>+'T6'!D104</f>
        <v>1498</v>
      </c>
    </row>
    <row r="101" spans="2:26" ht="12.75" customHeight="1" x14ac:dyDescent="0.2">
      <c r="B101" s="203" t="s">
        <v>10</v>
      </c>
      <c r="C101" s="15" t="s">
        <v>5</v>
      </c>
      <c r="D101" s="40">
        <v>964</v>
      </c>
      <c r="E101" s="2">
        <v>304</v>
      </c>
      <c r="F101" s="2">
        <v>319</v>
      </c>
      <c r="G101" s="2">
        <v>224</v>
      </c>
      <c r="H101" s="2">
        <v>90</v>
      </c>
      <c r="I101" s="2">
        <v>27</v>
      </c>
      <c r="J101" s="2">
        <v>262</v>
      </c>
      <c r="K101" s="2">
        <v>270</v>
      </c>
      <c r="L101" s="2">
        <v>269</v>
      </c>
      <c r="M101" s="2">
        <v>105</v>
      </c>
      <c r="N101" s="2">
        <v>58</v>
      </c>
      <c r="O101" s="2">
        <v>310</v>
      </c>
      <c r="P101" s="2">
        <v>305</v>
      </c>
      <c r="Q101" s="2">
        <v>212</v>
      </c>
      <c r="R101" s="2">
        <v>71</v>
      </c>
      <c r="S101" s="2">
        <v>66</v>
      </c>
      <c r="T101" s="2">
        <v>266</v>
      </c>
      <c r="U101" s="2">
        <v>296</v>
      </c>
      <c r="V101" s="2">
        <v>239</v>
      </c>
      <c r="W101" s="2">
        <v>92</v>
      </c>
      <c r="X101" s="2">
        <v>71</v>
      </c>
      <c r="Y101" s="3"/>
      <c r="Z101" s="148">
        <f>+'T6'!D105</f>
        <v>860</v>
      </c>
    </row>
    <row r="102" spans="2:26" ht="12.75" customHeight="1" x14ac:dyDescent="0.2">
      <c r="B102" s="203"/>
      <c r="C102" s="15" t="s">
        <v>6</v>
      </c>
      <c r="D102" s="40">
        <v>1488</v>
      </c>
      <c r="E102" s="2">
        <v>253</v>
      </c>
      <c r="F102" s="2">
        <v>281</v>
      </c>
      <c r="G102" s="2">
        <v>508</v>
      </c>
      <c r="H102" s="2">
        <v>271</v>
      </c>
      <c r="I102" s="2">
        <v>175</v>
      </c>
      <c r="J102" s="2">
        <v>197</v>
      </c>
      <c r="K102" s="2">
        <v>229</v>
      </c>
      <c r="L102" s="2">
        <v>509</v>
      </c>
      <c r="M102" s="2">
        <v>308</v>
      </c>
      <c r="N102" s="2">
        <v>245</v>
      </c>
      <c r="O102" s="2">
        <v>263</v>
      </c>
      <c r="P102" s="2">
        <v>278</v>
      </c>
      <c r="Q102" s="2">
        <v>440</v>
      </c>
      <c r="R102" s="2">
        <v>203</v>
      </c>
      <c r="S102" s="2">
        <v>304</v>
      </c>
      <c r="T102" s="2">
        <v>229</v>
      </c>
      <c r="U102" s="2">
        <v>233</v>
      </c>
      <c r="V102" s="2">
        <v>446</v>
      </c>
      <c r="W102" s="2">
        <v>242</v>
      </c>
      <c r="X102" s="2">
        <v>338</v>
      </c>
      <c r="Y102" s="3"/>
      <c r="Z102" s="148">
        <f>+'T6'!D106</f>
        <v>1081</v>
      </c>
    </row>
    <row r="103" spans="2:26" ht="12.75" customHeight="1" x14ac:dyDescent="0.2">
      <c r="B103" s="203"/>
      <c r="C103" s="15" t="s">
        <v>7</v>
      </c>
      <c r="D103" s="40">
        <v>1709</v>
      </c>
      <c r="E103" s="2">
        <v>115</v>
      </c>
      <c r="F103" s="2">
        <v>133</v>
      </c>
      <c r="G103" s="2">
        <v>414</v>
      </c>
      <c r="H103" s="2">
        <v>403</v>
      </c>
      <c r="I103" s="2">
        <v>644</v>
      </c>
      <c r="J103" s="2">
        <v>87</v>
      </c>
      <c r="K103" s="2">
        <v>107</v>
      </c>
      <c r="L103" s="2">
        <v>371</v>
      </c>
      <c r="M103" s="2">
        <v>358</v>
      </c>
      <c r="N103" s="2">
        <v>786</v>
      </c>
      <c r="O103" s="2">
        <v>117</v>
      </c>
      <c r="P103" s="2">
        <v>157</v>
      </c>
      <c r="Q103" s="2">
        <v>322</v>
      </c>
      <c r="R103" s="2">
        <v>230</v>
      </c>
      <c r="S103" s="2">
        <v>883</v>
      </c>
      <c r="T103" s="2">
        <v>103</v>
      </c>
      <c r="U103" s="2">
        <v>116</v>
      </c>
      <c r="V103" s="2">
        <v>309</v>
      </c>
      <c r="W103" s="2">
        <v>236</v>
      </c>
      <c r="X103" s="2">
        <v>945</v>
      </c>
      <c r="Y103" s="3"/>
      <c r="Z103" s="148">
        <f>+'T6'!D107</f>
        <v>697</v>
      </c>
    </row>
    <row r="104" spans="2:26" ht="12.75" customHeight="1" x14ac:dyDescent="0.2">
      <c r="B104" s="203"/>
      <c r="C104" s="15" t="s">
        <v>8</v>
      </c>
      <c r="D104" s="40">
        <v>1631</v>
      </c>
      <c r="E104" s="2">
        <v>23</v>
      </c>
      <c r="F104" s="2">
        <v>27</v>
      </c>
      <c r="G104" s="2">
        <v>97</v>
      </c>
      <c r="H104" s="2">
        <v>268</v>
      </c>
      <c r="I104" s="2">
        <v>1216</v>
      </c>
      <c r="J104" s="2">
        <v>18</v>
      </c>
      <c r="K104" s="2">
        <v>16</v>
      </c>
      <c r="L104" s="2">
        <v>81</v>
      </c>
      <c r="M104" s="2">
        <v>185</v>
      </c>
      <c r="N104" s="2">
        <v>1331</v>
      </c>
      <c r="O104" s="2">
        <v>27</v>
      </c>
      <c r="P104" s="2">
        <v>23</v>
      </c>
      <c r="Q104" s="2">
        <v>82</v>
      </c>
      <c r="R104" s="2">
        <v>107</v>
      </c>
      <c r="S104" s="2">
        <v>1392</v>
      </c>
      <c r="T104" s="2">
        <v>17</v>
      </c>
      <c r="U104" s="2">
        <v>19</v>
      </c>
      <c r="V104" s="2">
        <v>64</v>
      </c>
      <c r="W104" s="2">
        <v>103</v>
      </c>
      <c r="X104" s="2">
        <v>1428</v>
      </c>
      <c r="Y104" s="3"/>
      <c r="Z104" s="148">
        <f>+'T6'!D108</f>
        <v>160</v>
      </c>
    </row>
    <row r="105" spans="2:26" ht="12.75" customHeight="1" x14ac:dyDescent="0.2">
      <c r="B105" s="203" t="s">
        <v>34</v>
      </c>
      <c r="C105" s="15" t="s">
        <v>35</v>
      </c>
      <c r="D105" s="40">
        <v>2660</v>
      </c>
      <c r="E105" s="2">
        <v>138</v>
      </c>
      <c r="F105" s="2">
        <v>150</v>
      </c>
      <c r="G105" s="2">
        <v>290</v>
      </c>
      <c r="H105" s="2">
        <v>493</v>
      </c>
      <c r="I105" s="2">
        <v>1589</v>
      </c>
      <c r="J105" s="2">
        <v>116</v>
      </c>
      <c r="K105" s="2">
        <v>118</v>
      </c>
      <c r="L105" s="2">
        <v>257</v>
      </c>
      <c r="M105" s="2">
        <v>392</v>
      </c>
      <c r="N105" s="2">
        <v>1777</v>
      </c>
      <c r="O105" s="2">
        <v>136</v>
      </c>
      <c r="P105" s="2">
        <v>150</v>
      </c>
      <c r="Q105" s="2">
        <v>242</v>
      </c>
      <c r="R105" s="2">
        <v>242</v>
      </c>
      <c r="S105" s="2">
        <v>1890</v>
      </c>
      <c r="T105" s="2">
        <v>112</v>
      </c>
      <c r="U105" s="2">
        <v>131</v>
      </c>
      <c r="V105" s="2">
        <v>230</v>
      </c>
      <c r="W105" s="2">
        <v>256</v>
      </c>
      <c r="X105" s="2">
        <v>1931</v>
      </c>
      <c r="Y105" s="3"/>
      <c r="Z105" s="148">
        <f>+'T6'!D109</f>
        <v>610</v>
      </c>
    </row>
    <row r="106" spans="2:26" ht="12.75" customHeight="1" x14ac:dyDescent="0.2">
      <c r="B106" s="203"/>
      <c r="C106" s="15" t="s">
        <v>36</v>
      </c>
      <c r="D106" s="40">
        <v>1285</v>
      </c>
      <c r="E106" s="2">
        <v>159</v>
      </c>
      <c r="F106" s="2">
        <v>167</v>
      </c>
      <c r="G106" s="2">
        <v>359</v>
      </c>
      <c r="H106" s="2">
        <v>299</v>
      </c>
      <c r="I106" s="2">
        <v>301</v>
      </c>
      <c r="J106" s="2">
        <v>119</v>
      </c>
      <c r="K106" s="2">
        <v>149</v>
      </c>
      <c r="L106" s="2">
        <v>343</v>
      </c>
      <c r="M106" s="2">
        <v>279</v>
      </c>
      <c r="N106" s="2">
        <v>395</v>
      </c>
      <c r="O106" s="2">
        <v>158</v>
      </c>
      <c r="P106" s="2">
        <v>172</v>
      </c>
      <c r="Q106" s="2">
        <v>304</v>
      </c>
      <c r="R106" s="2">
        <v>181</v>
      </c>
      <c r="S106" s="2">
        <v>470</v>
      </c>
      <c r="T106" s="2">
        <v>138</v>
      </c>
      <c r="U106" s="2">
        <v>152</v>
      </c>
      <c r="V106" s="2">
        <v>295</v>
      </c>
      <c r="W106" s="2">
        <v>185</v>
      </c>
      <c r="X106" s="2">
        <v>515</v>
      </c>
      <c r="Y106" s="3"/>
      <c r="Z106" s="148">
        <f>+'T6'!D110</f>
        <v>716</v>
      </c>
    </row>
    <row r="107" spans="2:26" ht="12.75" customHeight="1" x14ac:dyDescent="0.2">
      <c r="B107" s="203"/>
      <c r="C107" s="15" t="s">
        <v>9</v>
      </c>
      <c r="D107" s="40">
        <v>1847</v>
      </c>
      <c r="E107" s="2">
        <v>398</v>
      </c>
      <c r="F107" s="2">
        <v>443</v>
      </c>
      <c r="G107" s="2">
        <v>594</v>
      </c>
      <c r="H107" s="2">
        <v>240</v>
      </c>
      <c r="I107" s="2">
        <v>172</v>
      </c>
      <c r="J107" s="2">
        <v>329</v>
      </c>
      <c r="K107" s="2">
        <v>355</v>
      </c>
      <c r="L107" s="2">
        <v>630</v>
      </c>
      <c r="M107" s="2">
        <v>285</v>
      </c>
      <c r="N107" s="2">
        <v>248</v>
      </c>
      <c r="O107" s="2">
        <v>423</v>
      </c>
      <c r="P107" s="2">
        <v>441</v>
      </c>
      <c r="Q107" s="2">
        <v>510</v>
      </c>
      <c r="R107" s="2">
        <v>188</v>
      </c>
      <c r="S107" s="2">
        <v>285</v>
      </c>
      <c r="T107" s="2">
        <v>365</v>
      </c>
      <c r="U107" s="2">
        <v>381</v>
      </c>
      <c r="V107" s="2">
        <v>533</v>
      </c>
      <c r="W107" s="2">
        <v>232</v>
      </c>
      <c r="X107" s="2">
        <v>336</v>
      </c>
      <c r="Y107" s="3"/>
      <c r="Z107" s="148">
        <f>+'T6'!D111</f>
        <v>1472</v>
      </c>
    </row>
    <row r="108" spans="2:26" ht="12.75" customHeight="1" x14ac:dyDescent="0.2">
      <c r="B108" s="203" t="s">
        <v>37</v>
      </c>
      <c r="C108" s="15" t="s">
        <v>38</v>
      </c>
      <c r="D108" s="40">
        <v>732</v>
      </c>
      <c r="E108" s="2">
        <v>63</v>
      </c>
      <c r="F108" s="2">
        <v>79</v>
      </c>
      <c r="G108" s="2">
        <v>152</v>
      </c>
      <c r="H108" s="2">
        <v>108</v>
      </c>
      <c r="I108" s="2">
        <v>330</v>
      </c>
      <c r="J108" s="2">
        <v>47</v>
      </c>
      <c r="K108" s="2">
        <v>61</v>
      </c>
      <c r="L108" s="2">
        <v>136</v>
      </c>
      <c r="M108" s="2">
        <v>120</v>
      </c>
      <c r="N108" s="2">
        <v>368</v>
      </c>
      <c r="O108" s="2">
        <v>65</v>
      </c>
      <c r="P108" s="2">
        <v>88</v>
      </c>
      <c r="Q108" s="2">
        <v>106</v>
      </c>
      <c r="R108" s="2">
        <v>73</v>
      </c>
      <c r="S108" s="2">
        <v>400</v>
      </c>
      <c r="T108" s="2">
        <v>52</v>
      </c>
      <c r="U108" s="2">
        <v>69</v>
      </c>
      <c r="V108" s="2">
        <v>108</v>
      </c>
      <c r="W108" s="2">
        <v>83</v>
      </c>
      <c r="X108" s="2">
        <v>420</v>
      </c>
      <c r="Y108" s="3"/>
      <c r="Z108" s="148">
        <f>+'T6'!D112</f>
        <v>302</v>
      </c>
    </row>
    <row r="109" spans="2:26" ht="12.75" customHeight="1" x14ac:dyDescent="0.2">
      <c r="B109" s="203"/>
      <c r="C109" s="15" t="s">
        <v>39</v>
      </c>
      <c r="D109" s="40">
        <v>579</v>
      </c>
      <c r="E109" s="2">
        <v>41</v>
      </c>
      <c r="F109" s="2">
        <v>50</v>
      </c>
      <c r="G109" s="2">
        <v>93</v>
      </c>
      <c r="H109" s="2">
        <v>109</v>
      </c>
      <c r="I109" s="2">
        <v>286</v>
      </c>
      <c r="J109" s="2">
        <v>34</v>
      </c>
      <c r="K109" s="2">
        <v>41</v>
      </c>
      <c r="L109" s="2">
        <v>83</v>
      </c>
      <c r="M109" s="2">
        <v>105</v>
      </c>
      <c r="N109" s="2">
        <v>316</v>
      </c>
      <c r="O109" s="2">
        <v>43</v>
      </c>
      <c r="P109" s="2">
        <v>49</v>
      </c>
      <c r="Q109" s="2">
        <v>73</v>
      </c>
      <c r="R109" s="2">
        <v>66</v>
      </c>
      <c r="S109" s="2">
        <v>348</v>
      </c>
      <c r="T109" s="2">
        <v>39</v>
      </c>
      <c r="U109" s="2">
        <v>43</v>
      </c>
      <c r="V109" s="2">
        <v>64</v>
      </c>
      <c r="W109" s="2">
        <v>71</v>
      </c>
      <c r="X109" s="2">
        <v>362</v>
      </c>
      <c r="Y109" s="3"/>
      <c r="Z109" s="148">
        <f>+'T6'!D113</f>
        <v>192</v>
      </c>
    </row>
    <row r="110" spans="2:26" ht="12.75" customHeight="1" x14ac:dyDescent="0.2">
      <c r="B110" s="203"/>
      <c r="C110" s="15" t="s">
        <v>40</v>
      </c>
      <c r="D110" s="40">
        <v>2115</v>
      </c>
      <c r="E110" s="2">
        <v>338</v>
      </c>
      <c r="F110" s="2">
        <v>363</v>
      </c>
      <c r="G110" s="2">
        <v>529</v>
      </c>
      <c r="H110" s="2">
        <v>357</v>
      </c>
      <c r="I110" s="2">
        <v>528</v>
      </c>
      <c r="J110" s="2">
        <v>280</v>
      </c>
      <c r="K110" s="2">
        <v>320</v>
      </c>
      <c r="L110" s="2">
        <v>514</v>
      </c>
      <c r="M110" s="2">
        <v>337</v>
      </c>
      <c r="N110" s="2">
        <v>664</v>
      </c>
      <c r="O110" s="2">
        <v>348</v>
      </c>
      <c r="P110" s="2">
        <v>350</v>
      </c>
      <c r="Q110" s="2">
        <v>467</v>
      </c>
      <c r="R110" s="2">
        <v>219</v>
      </c>
      <c r="S110" s="2">
        <v>731</v>
      </c>
      <c r="T110" s="2">
        <v>300</v>
      </c>
      <c r="U110" s="2">
        <v>315</v>
      </c>
      <c r="V110" s="2">
        <v>466</v>
      </c>
      <c r="W110" s="2">
        <v>246</v>
      </c>
      <c r="X110" s="2">
        <v>788</v>
      </c>
      <c r="Y110" s="3"/>
      <c r="Z110" s="148">
        <f>+'T6'!D114</f>
        <v>1266</v>
      </c>
    </row>
    <row r="111" spans="2:26" ht="12.75" customHeight="1" x14ac:dyDescent="0.2">
      <c r="B111" s="203"/>
      <c r="C111" s="15" t="s">
        <v>149</v>
      </c>
      <c r="D111" s="40">
        <v>1085</v>
      </c>
      <c r="E111" s="2">
        <v>118</v>
      </c>
      <c r="F111" s="2">
        <v>139</v>
      </c>
      <c r="G111" s="2">
        <v>203</v>
      </c>
      <c r="H111" s="2">
        <v>224</v>
      </c>
      <c r="I111" s="2">
        <v>401</v>
      </c>
      <c r="J111" s="2">
        <v>93</v>
      </c>
      <c r="K111" s="2">
        <v>105</v>
      </c>
      <c r="L111" s="2">
        <v>221</v>
      </c>
      <c r="M111" s="2">
        <v>189</v>
      </c>
      <c r="N111" s="2">
        <v>477</v>
      </c>
      <c r="O111" s="2">
        <v>121</v>
      </c>
      <c r="P111" s="2">
        <v>132</v>
      </c>
      <c r="Q111" s="2">
        <v>185</v>
      </c>
      <c r="R111" s="2">
        <v>123</v>
      </c>
      <c r="S111" s="2">
        <v>524</v>
      </c>
      <c r="T111" s="2">
        <v>104</v>
      </c>
      <c r="U111" s="2">
        <v>116</v>
      </c>
      <c r="V111" s="2">
        <v>190</v>
      </c>
      <c r="W111" s="2">
        <v>133</v>
      </c>
      <c r="X111" s="2">
        <v>542</v>
      </c>
      <c r="Y111" s="3"/>
      <c r="Z111" s="148">
        <f>+'T6'!D115</f>
        <v>484</v>
      </c>
    </row>
    <row r="112" spans="2:26" ht="12.75" customHeight="1" x14ac:dyDescent="0.2">
      <c r="B112" s="203"/>
      <c r="C112" s="15" t="s">
        <v>42</v>
      </c>
      <c r="D112" s="40">
        <v>1281</v>
      </c>
      <c r="E112" s="2">
        <v>135</v>
      </c>
      <c r="F112" s="2">
        <v>129</v>
      </c>
      <c r="G112" s="2">
        <v>266</v>
      </c>
      <c r="H112" s="2">
        <v>234</v>
      </c>
      <c r="I112" s="2">
        <v>517</v>
      </c>
      <c r="J112" s="2">
        <v>110</v>
      </c>
      <c r="K112" s="2">
        <v>95</v>
      </c>
      <c r="L112" s="2">
        <v>276</v>
      </c>
      <c r="M112" s="2">
        <v>205</v>
      </c>
      <c r="N112" s="2">
        <v>595</v>
      </c>
      <c r="O112" s="2">
        <v>140</v>
      </c>
      <c r="P112" s="2">
        <v>144</v>
      </c>
      <c r="Q112" s="2">
        <v>225</v>
      </c>
      <c r="R112" s="2">
        <v>130</v>
      </c>
      <c r="S112" s="2">
        <v>642</v>
      </c>
      <c r="T112" s="2">
        <v>120</v>
      </c>
      <c r="U112" s="2">
        <v>121</v>
      </c>
      <c r="V112" s="2">
        <v>230</v>
      </c>
      <c r="W112" s="2">
        <v>140</v>
      </c>
      <c r="X112" s="2">
        <v>670</v>
      </c>
      <c r="Y112" s="3"/>
      <c r="Z112" s="148">
        <f>+'T6'!D116</f>
        <v>554</v>
      </c>
    </row>
    <row r="113" spans="2:27" ht="12.75" customHeight="1" x14ac:dyDescent="0.2">
      <c r="B113" s="190" t="s">
        <v>121</v>
      </c>
      <c r="C113" s="139" t="s">
        <v>152</v>
      </c>
      <c r="D113" s="40">
        <v>1967</v>
      </c>
      <c r="E113" s="2">
        <v>323</v>
      </c>
      <c r="F113" s="2">
        <v>342</v>
      </c>
      <c r="G113" s="2">
        <v>495</v>
      </c>
      <c r="H113" s="2">
        <v>328</v>
      </c>
      <c r="I113" s="2">
        <v>479</v>
      </c>
      <c r="J113" s="2">
        <v>267</v>
      </c>
      <c r="K113" s="2">
        <v>305</v>
      </c>
      <c r="L113" s="2">
        <v>480</v>
      </c>
      <c r="M113" s="2">
        <v>313</v>
      </c>
      <c r="N113" s="2">
        <v>602</v>
      </c>
      <c r="O113" s="2">
        <v>333</v>
      </c>
      <c r="P113" s="2">
        <v>329</v>
      </c>
      <c r="Q113" s="2">
        <v>436</v>
      </c>
      <c r="R113" s="2">
        <v>207</v>
      </c>
      <c r="S113" s="2">
        <v>662</v>
      </c>
      <c r="T113" s="2">
        <v>287</v>
      </c>
      <c r="U113" s="2">
        <v>297</v>
      </c>
      <c r="V113" s="2">
        <v>437</v>
      </c>
      <c r="W113" s="2">
        <v>232</v>
      </c>
      <c r="X113" s="2">
        <v>714</v>
      </c>
      <c r="Y113" s="3"/>
      <c r="Z113" s="148">
        <f>+'T6'!D117</f>
        <v>1191</v>
      </c>
    </row>
    <row r="114" spans="2:27" ht="12.75" customHeight="1" x14ac:dyDescent="0.2">
      <c r="B114" s="190"/>
      <c r="C114" s="139" t="s">
        <v>114</v>
      </c>
      <c r="D114" s="40">
        <v>421</v>
      </c>
      <c r="E114" s="2">
        <v>34</v>
      </c>
      <c r="F114" s="2">
        <v>47</v>
      </c>
      <c r="G114" s="2">
        <v>83</v>
      </c>
      <c r="H114" s="2">
        <v>64</v>
      </c>
      <c r="I114" s="2">
        <v>193</v>
      </c>
      <c r="J114" s="2">
        <v>26</v>
      </c>
      <c r="K114" s="2">
        <v>38</v>
      </c>
      <c r="L114" s="2">
        <v>71</v>
      </c>
      <c r="M114" s="2">
        <v>76</v>
      </c>
      <c r="N114" s="2">
        <v>210</v>
      </c>
      <c r="O114" s="2">
        <v>35</v>
      </c>
      <c r="P114" s="2">
        <v>51</v>
      </c>
      <c r="Q114" s="2">
        <v>53</v>
      </c>
      <c r="R114" s="2">
        <v>44</v>
      </c>
      <c r="S114" s="2">
        <v>238</v>
      </c>
      <c r="T114" s="2">
        <v>31</v>
      </c>
      <c r="U114" s="2">
        <v>37</v>
      </c>
      <c r="V114" s="2">
        <v>55</v>
      </c>
      <c r="W114" s="2">
        <v>50</v>
      </c>
      <c r="X114" s="2">
        <v>248</v>
      </c>
      <c r="Y114" s="3"/>
      <c r="Z114" s="148">
        <f>+'T6'!D118</f>
        <v>169</v>
      </c>
    </row>
    <row r="115" spans="2:27" ht="12.75" customHeight="1" x14ac:dyDescent="0.2">
      <c r="B115" s="190"/>
      <c r="C115" s="139" t="s">
        <v>153</v>
      </c>
      <c r="D115" s="40">
        <v>446</v>
      </c>
      <c r="E115" s="2">
        <v>40</v>
      </c>
      <c r="F115" s="2">
        <v>60</v>
      </c>
      <c r="G115" s="2">
        <v>82</v>
      </c>
      <c r="H115" s="2">
        <v>93</v>
      </c>
      <c r="I115" s="2">
        <v>171</v>
      </c>
      <c r="J115" s="2">
        <v>36</v>
      </c>
      <c r="K115" s="2">
        <v>40</v>
      </c>
      <c r="L115" s="2">
        <v>82</v>
      </c>
      <c r="M115" s="2">
        <v>83</v>
      </c>
      <c r="N115" s="2">
        <v>205</v>
      </c>
      <c r="O115" s="2">
        <v>41</v>
      </c>
      <c r="P115" s="2">
        <v>52</v>
      </c>
      <c r="Q115" s="2">
        <v>81</v>
      </c>
      <c r="R115" s="2">
        <v>52</v>
      </c>
      <c r="S115" s="2">
        <v>220</v>
      </c>
      <c r="T115" s="2">
        <v>38</v>
      </c>
      <c r="U115" s="2">
        <v>42</v>
      </c>
      <c r="V115" s="2">
        <v>75</v>
      </c>
      <c r="W115" s="2">
        <v>56</v>
      </c>
      <c r="X115" s="2">
        <v>235</v>
      </c>
      <c r="Y115" s="3"/>
      <c r="Z115" s="148">
        <f>+'T6'!D119</f>
        <v>193</v>
      </c>
    </row>
    <row r="116" spans="2:27" ht="12.75" customHeight="1" x14ac:dyDescent="0.2">
      <c r="B116" s="190"/>
      <c r="C116" s="139" t="s">
        <v>115</v>
      </c>
      <c r="D116" s="40">
        <v>791</v>
      </c>
      <c r="E116" s="2">
        <v>76</v>
      </c>
      <c r="F116" s="2">
        <v>99</v>
      </c>
      <c r="G116" s="2">
        <v>148</v>
      </c>
      <c r="H116" s="2">
        <v>148</v>
      </c>
      <c r="I116" s="2">
        <v>320</v>
      </c>
      <c r="J116" s="2">
        <v>60</v>
      </c>
      <c r="K116" s="2">
        <v>73</v>
      </c>
      <c r="L116" s="2">
        <v>160</v>
      </c>
      <c r="M116" s="2">
        <v>125</v>
      </c>
      <c r="N116" s="2">
        <v>373</v>
      </c>
      <c r="O116" s="2">
        <v>86</v>
      </c>
      <c r="P116" s="2">
        <v>89</v>
      </c>
      <c r="Q116" s="2">
        <v>127</v>
      </c>
      <c r="R116" s="2">
        <v>82</v>
      </c>
      <c r="S116" s="2">
        <v>407</v>
      </c>
      <c r="T116" s="2">
        <v>73</v>
      </c>
      <c r="U116" s="2">
        <v>80</v>
      </c>
      <c r="V116" s="2">
        <v>136</v>
      </c>
      <c r="W116" s="2">
        <v>89</v>
      </c>
      <c r="X116" s="2">
        <v>413</v>
      </c>
      <c r="Y116" s="3"/>
      <c r="Z116" s="148">
        <f>+'T6'!D120</f>
        <v>335</v>
      </c>
    </row>
    <row r="117" spans="2:27" ht="12.75" customHeight="1" x14ac:dyDescent="0.2">
      <c r="B117" s="190"/>
      <c r="C117" s="139" t="s">
        <v>116</v>
      </c>
      <c r="D117" s="40">
        <v>401</v>
      </c>
      <c r="E117" s="2">
        <v>25</v>
      </c>
      <c r="F117" s="2">
        <v>34</v>
      </c>
      <c r="G117" s="2">
        <v>62</v>
      </c>
      <c r="H117" s="2">
        <v>64</v>
      </c>
      <c r="I117" s="2">
        <v>216</v>
      </c>
      <c r="J117" s="2">
        <v>23</v>
      </c>
      <c r="K117" s="2">
        <v>27</v>
      </c>
      <c r="L117" s="2">
        <v>52</v>
      </c>
      <c r="M117" s="2">
        <v>66</v>
      </c>
      <c r="N117" s="2">
        <v>233</v>
      </c>
      <c r="O117" s="2">
        <v>27</v>
      </c>
      <c r="P117" s="2">
        <v>33</v>
      </c>
      <c r="Q117" s="2">
        <v>48</v>
      </c>
      <c r="R117" s="2">
        <v>41</v>
      </c>
      <c r="S117" s="2">
        <v>252</v>
      </c>
      <c r="T117" s="2">
        <v>23</v>
      </c>
      <c r="U117" s="2">
        <v>30</v>
      </c>
      <c r="V117" s="2">
        <v>41</v>
      </c>
      <c r="W117" s="2">
        <v>45</v>
      </c>
      <c r="X117" s="2">
        <v>262</v>
      </c>
      <c r="Y117" s="3"/>
      <c r="Z117" s="148">
        <f>+'T6'!D121</f>
        <v>125</v>
      </c>
    </row>
    <row r="118" spans="2:27" ht="12.75" customHeight="1" x14ac:dyDescent="0.2">
      <c r="B118" s="190"/>
      <c r="C118" s="139" t="s">
        <v>117</v>
      </c>
      <c r="D118" s="40">
        <v>189</v>
      </c>
      <c r="E118" s="2">
        <v>17</v>
      </c>
      <c r="F118" s="2">
        <v>17</v>
      </c>
      <c r="G118" s="2">
        <v>33</v>
      </c>
      <c r="H118" s="2">
        <v>52</v>
      </c>
      <c r="I118" s="2">
        <v>70</v>
      </c>
      <c r="J118" s="2">
        <v>12</v>
      </c>
      <c r="K118" s="2">
        <v>15</v>
      </c>
      <c r="L118" s="2">
        <v>33</v>
      </c>
      <c r="M118" s="2">
        <v>41</v>
      </c>
      <c r="N118" s="2">
        <v>88</v>
      </c>
      <c r="O118" s="2">
        <v>17</v>
      </c>
      <c r="P118" s="2">
        <v>18</v>
      </c>
      <c r="Q118" s="2">
        <v>29</v>
      </c>
      <c r="R118" s="2">
        <v>27</v>
      </c>
      <c r="S118" s="2">
        <v>98</v>
      </c>
      <c r="T118" s="2">
        <v>17</v>
      </c>
      <c r="U118" s="2">
        <v>16</v>
      </c>
      <c r="V118" s="2">
        <v>25</v>
      </c>
      <c r="W118" s="2">
        <v>30</v>
      </c>
      <c r="X118" s="2">
        <v>101</v>
      </c>
      <c r="Y118" s="3"/>
      <c r="Z118" s="148">
        <f>+'T6'!D122</f>
        <v>73</v>
      </c>
    </row>
    <row r="119" spans="2:27" ht="12.75" customHeight="1" x14ac:dyDescent="0.2">
      <c r="B119" s="190"/>
      <c r="C119" s="139" t="s">
        <v>118</v>
      </c>
      <c r="D119" s="40">
        <v>959</v>
      </c>
      <c r="E119" s="2">
        <v>116</v>
      </c>
      <c r="F119" s="2">
        <v>91</v>
      </c>
      <c r="G119" s="2">
        <v>210</v>
      </c>
      <c r="H119" s="2">
        <v>170</v>
      </c>
      <c r="I119" s="2">
        <v>372</v>
      </c>
      <c r="J119" s="2">
        <v>91</v>
      </c>
      <c r="K119" s="2">
        <v>72</v>
      </c>
      <c r="L119" s="2">
        <v>218</v>
      </c>
      <c r="M119" s="2">
        <v>148</v>
      </c>
      <c r="N119" s="2">
        <v>430</v>
      </c>
      <c r="O119" s="2">
        <v>114</v>
      </c>
      <c r="P119" s="2">
        <v>112</v>
      </c>
      <c r="Q119" s="2">
        <v>175</v>
      </c>
      <c r="R119" s="2">
        <v>92</v>
      </c>
      <c r="S119" s="2">
        <v>466</v>
      </c>
      <c r="T119" s="2">
        <v>97</v>
      </c>
      <c r="U119" s="2">
        <v>93</v>
      </c>
      <c r="V119" s="2">
        <v>182</v>
      </c>
      <c r="W119" s="2">
        <v>99</v>
      </c>
      <c r="X119" s="2">
        <v>488</v>
      </c>
      <c r="Y119" s="3"/>
      <c r="Z119" s="148">
        <f>+'T6'!D123</f>
        <v>436</v>
      </c>
    </row>
    <row r="120" spans="2:27" ht="12.75" customHeight="1" x14ac:dyDescent="0.2">
      <c r="B120" s="190"/>
      <c r="C120" s="139" t="s">
        <v>119</v>
      </c>
      <c r="D120" s="40">
        <v>332</v>
      </c>
      <c r="E120" s="2">
        <v>30</v>
      </c>
      <c r="F120" s="2">
        <v>35</v>
      </c>
      <c r="G120" s="2">
        <v>74</v>
      </c>
      <c r="H120" s="2">
        <v>46</v>
      </c>
      <c r="I120" s="2">
        <v>147</v>
      </c>
      <c r="J120" s="2">
        <v>22</v>
      </c>
      <c r="K120" s="2">
        <v>25</v>
      </c>
      <c r="L120" s="2">
        <v>69</v>
      </c>
      <c r="M120" s="2">
        <v>49</v>
      </c>
      <c r="N120" s="2">
        <v>167</v>
      </c>
      <c r="O120" s="2">
        <v>31</v>
      </c>
      <c r="P120" s="2">
        <v>39</v>
      </c>
      <c r="Q120" s="2">
        <v>56</v>
      </c>
      <c r="R120" s="2">
        <v>32</v>
      </c>
      <c r="S120" s="2">
        <v>174</v>
      </c>
      <c r="T120" s="2">
        <v>22</v>
      </c>
      <c r="U120" s="2">
        <v>34</v>
      </c>
      <c r="V120" s="2">
        <v>55</v>
      </c>
      <c r="W120" s="2">
        <v>37</v>
      </c>
      <c r="X120" s="2">
        <v>184</v>
      </c>
      <c r="Y120" s="3"/>
      <c r="Z120" s="148">
        <f>+'T6'!D124</f>
        <v>142</v>
      </c>
    </row>
    <row r="121" spans="2:27" ht="12.75" customHeight="1" x14ac:dyDescent="0.2">
      <c r="B121" s="190"/>
      <c r="C121" s="139" t="s">
        <v>120</v>
      </c>
      <c r="D121" s="40">
        <v>286</v>
      </c>
      <c r="E121" s="2">
        <v>34</v>
      </c>
      <c r="F121" s="2">
        <v>35</v>
      </c>
      <c r="G121" s="2">
        <v>56</v>
      </c>
      <c r="H121" s="2">
        <v>67</v>
      </c>
      <c r="I121" s="2">
        <v>94</v>
      </c>
      <c r="J121" s="2">
        <v>27</v>
      </c>
      <c r="K121" s="2">
        <v>27</v>
      </c>
      <c r="L121" s="2">
        <v>65</v>
      </c>
      <c r="M121" s="2">
        <v>55</v>
      </c>
      <c r="N121" s="2">
        <v>112</v>
      </c>
      <c r="O121" s="2">
        <v>33</v>
      </c>
      <c r="P121" s="2">
        <v>40</v>
      </c>
      <c r="Q121" s="2">
        <v>51</v>
      </c>
      <c r="R121" s="2">
        <v>34</v>
      </c>
      <c r="S121" s="2">
        <v>128</v>
      </c>
      <c r="T121" s="2">
        <v>27</v>
      </c>
      <c r="U121" s="2">
        <v>35</v>
      </c>
      <c r="V121" s="2">
        <v>52</v>
      </c>
      <c r="W121" s="2">
        <v>35</v>
      </c>
      <c r="X121" s="2">
        <v>137</v>
      </c>
      <c r="Y121" s="3"/>
      <c r="Z121" s="148">
        <f>+'T6'!D125</f>
        <v>134</v>
      </c>
    </row>
    <row r="122" spans="2:27" ht="12.75" customHeight="1" x14ac:dyDescent="0.2">
      <c r="B122" s="187" t="s">
        <v>193</v>
      </c>
      <c r="C122" s="157" t="s">
        <v>190</v>
      </c>
      <c r="D122" s="40">
        <v>1140</v>
      </c>
      <c r="E122" s="2">
        <v>96</v>
      </c>
      <c r="F122" s="2">
        <v>136</v>
      </c>
      <c r="G122" s="2">
        <v>245</v>
      </c>
      <c r="H122" s="2">
        <v>169</v>
      </c>
      <c r="I122" s="2">
        <v>494</v>
      </c>
      <c r="J122" s="2">
        <v>75</v>
      </c>
      <c r="K122" s="2">
        <v>112</v>
      </c>
      <c r="L122" s="2">
        <v>221</v>
      </c>
      <c r="M122" s="2">
        <v>182</v>
      </c>
      <c r="N122" s="2">
        <v>550</v>
      </c>
      <c r="O122" s="2">
        <v>100</v>
      </c>
      <c r="P122" s="2">
        <v>140</v>
      </c>
      <c r="Q122" s="2">
        <v>177</v>
      </c>
      <c r="R122" s="2">
        <v>118</v>
      </c>
      <c r="S122" s="2">
        <v>605</v>
      </c>
      <c r="T122" s="2">
        <v>84</v>
      </c>
      <c r="U122" s="2">
        <v>117</v>
      </c>
      <c r="V122" s="2">
        <v>172</v>
      </c>
      <c r="W122" s="2">
        <v>132</v>
      </c>
      <c r="X122" s="2">
        <v>635</v>
      </c>
      <c r="Y122" s="3"/>
      <c r="Z122" s="148">
        <v>487</v>
      </c>
      <c r="AA122" s="162"/>
    </row>
    <row r="123" spans="2:27" ht="12.75" customHeight="1" x14ac:dyDescent="0.2">
      <c r="B123" s="188"/>
      <c r="C123" s="157" t="s">
        <v>191</v>
      </c>
      <c r="D123" s="40">
        <v>3054</v>
      </c>
      <c r="E123" s="2">
        <v>435</v>
      </c>
      <c r="F123" s="2">
        <v>448</v>
      </c>
      <c r="G123" s="2">
        <v>663</v>
      </c>
      <c r="H123" s="2">
        <v>563</v>
      </c>
      <c r="I123" s="2">
        <v>945</v>
      </c>
      <c r="J123" s="2">
        <v>358</v>
      </c>
      <c r="K123" s="2">
        <v>381</v>
      </c>
      <c r="L123" s="2">
        <v>661</v>
      </c>
      <c r="M123" s="2">
        <v>510</v>
      </c>
      <c r="N123" s="2">
        <v>1144</v>
      </c>
      <c r="O123" s="2">
        <v>449</v>
      </c>
      <c r="P123" s="2">
        <v>426</v>
      </c>
      <c r="Q123" s="2">
        <v>603</v>
      </c>
      <c r="R123" s="2">
        <v>327</v>
      </c>
      <c r="S123" s="2">
        <v>1249</v>
      </c>
      <c r="T123" s="2">
        <v>390</v>
      </c>
      <c r="U123" s="2">
        <v>380</v>
      </c>
      <c r="V123" s="2">
        <v>605</v>
      </c>
      <c r="W123" s="2">
        <v>363</v>
      </c>
      <c r="X123" s="2">
        <v>1316</v>
      </c>
      <c r="Y123" s="3"/>
      <c r="Z123" s="148">
        <v>1606</v>
      </c>
      <c r="AA123" s="162"/>
    </row>
    <row r="124" spans="2:27" ht="12.75" customHeight="1" x14ac:dyDescent="0.2">
      <c r="B124" s="189"/>
      <c r="C124" s="157" t="s">
        <v>192</v>
      </c>
      <c r="D124" s="40">
        <v>1598</v>
      </c>
      <c r="E124" s="2">
        <v>164</v>
      </c>
      <c r="F124" s="2">
        <v>176</v>
      </c>
      <c r="G124" s="2">
        <v>335</v>
      </c>
      <c r="H124" s="2">
        <v>300</v>
      </c>
      <c r="I124" s="2">
        <v>623</v>
      </c>
      <c r="J124" s="2">
        <v>131</v>
      </c>
      <c r="K124" s="2">
        <v>129</v>
      </c>
      <c r="L124" s="2">
        <v>348</v>
      </c>
      <c r="M124" s="2">
        <v>264</v>
      </c>
      <c r="N124" s="2">
        <v>726</v>
      </c>
      <c r="O124" s="2">
        <v>168</v>
      </c>
      <c r="P124" s="2">
        <v>197</v>
      </c>
      <c r="Q124" s="2">
        <v>276</v>
      </c>
      <c r="R124" s="2">
        <v>166</v>
      </c>
      <c r="S124" s="2">
        <v>791</v>
      </c>
      <c r="T124" s="2">
        <v>141</v>
      </c>
      <c r="U124" s="2">
        <v>167</v>
      </c>
      <c r="V124" s="2">
        <v>281</v>
      </c>
      <c r="W124" s="2">
        <v>178</v>
      </c>
      <c r="X124" s="2">
        <v>831</v>
      </c>
      <c r="Y124" s="3"/>
      <c r="Z124" s="148">
        <v>705</v>
      </c>
      <c r="AA124" s="162"/>
    </row>
    <row r="125" spans="2:27" ht="12.75" customHeight="1" x14ac:dyDescent="0.2">
      <c r="B125" s="96" t="s">
        <v>122</v>
      </c>
      <c r="C125" s="11"/>
      <c r="D125" s="95"/>
      <c r="E125" s="3"/>
      <c r="F125" s="3"/>
      <c r="G125" s="3"/>
      <c r="H125" s="3"/>
      <c r="I125" s="3"/>
      <c r="J125" s="3"/>
      <c r="K125" s="3"/>
      <c r="L125" s="3"/>
    </row>
  </sheetData>
  <mergeCells count="52">
    <mergeCell ref="Z3:Z4"/>
    <mergeCell ref="Z34:Z35"/>
    <mergeCell ref="Z65:Z66"/>
    <mergeCell ref="Z96:Z97"/>
    <mergeCell ref="E96:I96"/>
    <mergeCell ref="J3:N3"/>
    <mergeCell ref="O3:S3"/>
    <mergeCell ref="T3:X3"/>
    <mergeCell ref="E3:I3"/>
    <mergeCell ref="D96:D97"/>
    <mergeCell ref="J34:N34"/>
    <mergeCell ref="O34:S34"/>
    <mergeCell ref="T34:X34"/>
    <mergeCell ref="J96:N96"/>
    <mergeCell ref="O96:S96"/>
    <mergeCell ref="T96:X96"/>
    <mergeCell ref="D34:D35"/>
    <mergeCell ref="E34:I34"/>
    <mergeCell ref="D65:D66"/>
    <mergeCell ref="E65:I65"/>
    <mergeCell ref="J65:N65"/>
    <mergeCell ref="O65:S65"/>
    <mergeCell ref="T65:X65"/>
    <mergeCell ref="B91:B93"/>
    <mergeCell ref="D3:D4"/>
    <mergeCell ref="B5:B7"/>
    <mergeCell ref="B65:C66"/>
    <mergeCell ref="B67:B69"/>
    <mergeCell ref="B3:C4"/>
    <mergeCell ref="B15:B19"/>
    <mergeCell ref="B36:B38"/>
    <mergeCell ref="B39:B42"/>
    <mergeCell ref="B34:C35"/>
    <mergeCell ref="B8:B11"/>
    <mergeCell ref="B12:B14"/>
    <mergeCell ref="B29:B31"/>
    <mergeCell ref="B122:B124"/>
    <mergeCell ref="B20:B28"/>
    <mergeCell ref="B51:B59"/>
    <mergeCell ref="B82:B90"/>
    <mergeCell ref="B113:B121"/>
    <mergeCell ref="B108:B112"/>
    <mergeCell ref="B105:B107"/>
    <mergeCell ref="B43:B45"/>
    <mergeCell ref="B46:B50"/>
    <mergeCell ref="B96:C97"/>
    <mergeCell ref="B98:B100"/>
    <mergeCell ref="B101:B104"/>
    <mergeCell ref="B70:B73"/>
    <mergeCell ref="B74:B76"/>
    <mergeCell ref="B77:B81"/>
    <mergeCell ref="B60:B62"/>
  </mergeCells>
  <conditionalFormatting sqref="D113:X121">
    <cfRule type="cellIs" dxfId="148" priority="5" operator="lessThan">
      <formula>10</formula>
    </cfRule>
  </conditionalFormatting>
  <conditionalFormatting sqref="E98:X121">
    <cfRule type="cellIs" dxfId="147" priority="4" operator="lessThan">
      <formula>10</formula>
    </cfRule>
  </conditionalFormatting>
  <conditionalFormatting sqref="Y98:Y121">
    <cfRule type="cellIs" dxfId="146" priority="3" operator="lessThan">
      <formula>10</formula>
    </cfRule>
  </conditionalFormatting>
  <conditionalFormatting sqref="D122:X124">
    <cfRule type="cellIs" dxfId="145" priority="2" operator="lessThan">
      <formula>10</formula>
    </cfRule>
  </conditionalFormatting>
  <conditionalFormatting sqref="E122:X124">
    <cfRule type="cellIs" dxfId="144" priority="1" operator="lessThan">
      <formula>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5"/>
  <sheetViews>
    <sheetView topLeftCell="D1" workbookViewId="0">
      <pane ySplit="4" topLeftCell="A17" activePane="bottomLeft" state="frozen"/>
      <selection activeCell="B29" sqref="B29:C32"/>
      <selection pane="bottomLeft"/>
    </sheetView>
  </sheetViews>
  <sheetFormatPr baseColWidth="10" defaultRowHeight="12" x14ac:dyDescent="0.2"/>
  <cols>
    <col min="1" max="1" width="2.85546875" style="4" customWidth="1"/>
    <col min="2" max="2" width="10.42578125" style="97" customWidth="1"/>
    <col min="3" max="3" width="30.7109375" style="4" customWidth="1"/>
    <col min="4" max="4" width="10" style="4" bestFit="1" customWidth="1"/>
    <col min="5" max="6" width="9" style="4" bestFit="1" customWidth="1"/>
    <col min="7" max="7" width="10" style="4" bestFit="1" customWidth="1"/>
    <col min="8" max="8" width="9" style="4" bestFit="1" customWidth="1"/>
    <col min="9" max="9" width="10" style="4" bestFit="1" customWidth="1"/>
    <col min="10" max="11" width="9" style="4" bestFit="1" customWidth="1"/>
    <col min="12" max="12" width="10" style="4" bestFit="1" customWidth="1"/>
    <col min="13" max="13" width="9" style="4" bestFit="1" customWidth="1"/>
    <col min="14" max="14" width="10" style="4" bestFit="1" customWidth="1"/>
    <col min="15" max="18" width="9" style="4" bestFit="1" customWidth="1"/>
    <col min="19" max="19" width="10" style="4" bestFit="1" customWidth="1"/>
    <col min="20" max="21" width="9" style="4" bestFit="1" customWidth="1"/>
    <col min="22" max="22" width="10" style="4" customWidth="1"/>
    <col min="23" max="23" width="9" style="4" bestFit="1" customWidth="1"/>
    <col min="24" max="24" width="10" style="4" bestFit="1" customWidth="1"/>
    <col min="25" max="25" width="1.85546875" style="4" customWidth="1"/>
    <col min="26" max="26" width="18.140625" style="4" customWidth="1"/>
    <col min="27" max="16384" width="11.42578125" style="4"/>
  </cols>
  <sheetData>
    <row r="1" spans="2:26" ht="21.75" customHeight="1" x14ac:dyDescent="0.2"/>
    <row r="2" spans="2:26" ht="12.75" customHeight="1" x14ac:dyDescent="0.2">
      <c r="B2" s="110" t="s">
        <v>186</v>
      </c>
    </row>
    <row r="3" spans="2:26" s="6" customFormat="1" ht="15" customHeight="1" x14ac:dyDescent="0.25">
      <c r="B3" s="208" t="s">
        <v>45</v>
      </c>
      <c r="C3" s="208"/>
      <c r="D3" s="207" t="s">
        <v>0</v>
      </c>
      <c r="E3" s="204" t="s">
        <v>47</v>
      </c>
      <c r="F3" s="205"/>
      <c r="G3" s="205"/>
      <c r="H3" s="205"/>
      <c r="I3" s="206"/>
      <c r="J3" s="209" t="s">
        <v>48</v>
      </c>
      <c r="K3" s="209"/>
      <c r="L3" s="209"/>
      <c r="M3" s="209"/>
      <c r="N3" s="209"/>
      <c r="O3" s="209" t="s">
        <v>49</v>
      </c>
      <c r="P3" s="209"/>
      <c r="Q3" s="209"/>
      <c r="R3" s="209"/>
      <c r="S3" s="209"/>
      <c r="T3" s="209" t="s">
        <v>50</v>
      </c>
      <c r="U3" s="209"/>
      <c r="V3" s="209"/>
      <c r="W3" s="209"/>
      <c r="X3" s="209"/>
      <c r="Y3" s="145"/>
      <c r="Z3" s="210" t="s">
        <v>154</v>
      </c>
    </row>
    <row r="4" spans="2:26" s="6" customFormat="1" ht="29.25" customHeight="1" x14ac:dyDescent="0.25">
      <c r="B4" s="208"/>
      <c r="C4" s="208"/>
      <c r="D4" s="207"/>
      <c r="E4" s="155" t="s">
        <v>15</v>
      </c>
      <c r="F4" s="155" t="s">
        <v>33</v>
      </c>
      <c r="G4" s="155" t="s">
        <v>17</v>
      </c>
      <c r="H4" s="155" t="s">
        <v>18</v>
      </c>
      <c r="I4" s="155" t="s">
        <v>19</v>
      </c>
      <c r="J4" s="155" t="s">
        <v>15</v>
      </c>
      <c r="K4" s="155" t="s">
        <v>33</v>
      </c>
      <c r="L4" s="155" t="s">
        <v>17</v>
      </c>
      <c r="M4" s="155" t="s">
        <v>18</v>
      </c>
      <c r="N4" s="155" t="s">
        <v>19</v>
      </c>
      <c r="O4" s="155" t="s">
        <v>15</v>
      </c>
      <c r="P4" s="155" t="s">
        <v>33</v>
      </c>
      <c r="Q4" s="155" t="s">
        <v>17</v>
      </c>
      <c r="R4" s="155" t="s">
        <v>18</v>
      </c>
      <c r="S4" s="155" t="s">
        <v>19</v>
      </c>
      <c r="T4" s="155" t="s">
        <v>15</v>
      </c>
      <c r="U4" s="155" t="s">
        <v>33</v>
      </c>
      <c r="V4" s="155" t="s">
        <v>17</v>
      </c>
      <c r="W4" s="155" t="s">
        <v>18</v>
      </c>
      <c r="X4" s="155" t="s">
        <v>19</v>
      </c>
      <c r="Y4" s="145"/>
      <c r="Z4" s="211"/>
    </row>
    <row r="5" spans="2:26" ht="12.75" customHeight="1" x14ac:dyDescent="0.2">
      <c r="B5" s="203" t="s">
        <v>2</v>
      </c>
      <c r="C5" s="73" t="s">
        <v>0</v>
      </c>
      <c r="D5" s="40">
        <v>152573.02528000064</v>
      </c>
      <c r="E5" s="40">
        <v>26495.341890000011</v>
      </c>
      <c r="F5" s="40">
        <v>27390.596840000006</v>
      </c>
      <c r="G5" s="40">
        <v>38402.211680000029</v>
      </c>
      <c r="H5" s="40">
        <v>24362.288639999995</v>
      </c>
      <c r="I5" s="40">
        <v>35922.586230000037</v>
      </c>
      <c r="J5" s="40">
        <v>20958.570909999995</v>
      </c>
      <c r="K5" s="40">
        <v>22538.466690000001</v>
      </c>
      <c r="L5" s="40">
        <v>38252.406800000033</v>
      </c>
      <c r="M5" s="40">
        <v>26415.863679999995</v>
      </c>
      <c r="N5" s="40">
        <v>44407.717199999985</v>
      </c>
      <c r="O5" s="40">
        <v>26960.418039999993</v>
      </c>
      <c r="P5" s="40">
        <v>25319.05538000002</v>
      </c>
      <c r="Q5" s="40">
        <v>32838.986890000022</v>
      </c>
      <c r="R5" s="40">
        <v>19438.100399999999</v>
      </c>
      <c r="S5" s="40">
        <v>48016.464570000011</v>
      </c>
      <c r="T5" s="40">
        <v>21880.430520000005</v>
      </c>
      <c r="U5" s="40">
        <v>21692.122090000023</v>
      </c>
      <c r="V5" s="40">
        <v>34514.026130000013</v>
      </c>
      <c r="W5" s="40">
        <v>20325.046379999996</v>
      </c>
      <c r="X5" s="40">
        <v>54161.400160000012</v>
      </c>
      <c r="Y5" s="134"/>
      <c r="Z5" s="148">
        <v>94600.929210000628</v>
      </c>
    </row>
    <row r="6" spans="2:26" ht="12.75" customHeight="1" x14ac:dyDescent="0.2">
      <c r="B6" s="203"/>
      <c r="C6" s="31" t="s">
        <v>3</v>
      </c>
      <c r="D6" s="40">
        <v>74257.008920000226</v>
      </c>
      <c r="E6" s="2">
        <v>11789.234870000011</v>
      </c>
      <c r="F6" s="2">
        <v>12316.974200000004</v>
      </c>
      <c r="G6" s="2">
        <v>19344.922080000004</v>
      </c>
      <c r="H6" s="2">
        <v>12943.017049999999</v>
      </c>
      <c r="I6" s="2">
        <v>17862.86071999999</v>
      </c>
      <c r="J6" s="2">
        <v>9952.8550700000069</v>
      </c>
      <c r="K6" s="2">
        <v>10297.842480000003</v>
      </c>
      <c r="L6" s="2">
        <v>18749.517439999992</v>
      </c>
      <c r="M6" s="2">
        <v>13058.296099999994</v>
      </c>
      <c r="N6" s="2">
        <v>22198.497829999997</v>
      </c>
      <c r="O6" s="2">
        <v>12043.806880000007</v>
      </c>
      <c r="P6" s="2">
        <v>11832.67218</v>
      </c>
      <c r="Q6" s="2">
        <v>16989.714369999994</v>
      </c>
      <c r="R6" s="2">
        <v>9640.7266699999982</v>
      </c>
      <c r="S6" s="2">
        <v>23750.088820000004</v>
      </c>
      <c r="T6" s="2">
        <v>10284.996280000007</v>
      </c>
      <c r="U6" s="2">
        <v>10111.910680000003</v>
      </c>
      <c r="V6" s="2">
        <v>15683.398290000001</v>
      </c>
      <c r="W6" s="2">
        <v>10466.424479999996</v>
      </c>
      <c r="X6" s="2">
        <v>27710.279190000012</v>
      </c>
      <c r="Y6" s="134"/>
      <c r="Z6" s="148">
        <v>45168.719960000119</v>
      </c>
    </row>
    <row r="7" spans="2:26" ht="12.75" customHeight="1" x14ac:dyDescent="0.2">
      <c r="B7" s="203"/>
      <c r="C7" s="31" t="s">
        <v>4</v>
      </c>
      <c r="D7" s="40">
        <v>78316.016360000329</v>
      </c>
      <c r="E7" s="2">
        <v>14706.107020000014</v>
      </c>
      <c r="F7" s="2">
        <v>15073.622640000003</v>
      </c>
      <c r="G7" s="2">
        <v>19057.289600000007</v>
      </c>
      <c r="H7" s="2">
        <v>11419.271590000002</v>
      </c>
      <c r="I7" s="2">
        <v>18059.72551</v>
      </c>
      <c r="J7" s="2">
        <v>11005.715840000008</v>
      </c>
      <c r="K7" s="2">
        <v>12240.624210000007</v>
      </c>
      <c r="L7" s="2">
        <v>19502.889360000001</v>
      </c>
      <c r="M7" s="2">
        <v>13357.567580000003</v>
      </c>
      <c r="N7" s="2">
        <v>22209.219370000017</v>
      </c>
      <c r="O7" s="2">
        <v>14916.611160000015</v>
      </c>
      <c r="P7" s="2">
        <v>13486.383200000004</v>
      </c>
      <c r="Q7" s="2">
        <v>15849.272520000002</v>
      </c>
      <c r="R7" s="2">
        <v>9797.3737300000048</v>
      </c>
      <c r="S7" s="2">
        <v>24266.375750000014</v>
      </c>
      <c r="T7" s="2">
        <v>11595.43424000001</v>
      </c>
      <c r="U7" s="2">
        <v>11580.211410000005</v>
      </c>
      <c r="V7" s="2">
        <v>18830.62783999999</v>
      </c>
      <c r="W7" s="2">
        <v>9858.6219000000019</v>
      </c>
      <c r="X7" s="2">
        <v>26451.120970000014</v>
      </c>
      <c r="Y7" s="134"/>
      <c r="Z7" s="148">
        <v>49432.209250000007</v>
      </c>
    </row>
    <row r="8" spans="2:26" ht="12.75" customHeight="1" x14ac:dyDescent="0.2">
      <c r="B8" s="203" t="s">
        <v>10</v>
      </c>
      <c r="C8" s="31" t="s">
        <v>5</v>
      </c>
      <c r="D8" s="40">
        <v>39063.511830000069</v>
      </c>
      <c r="E8" s="2">
        <v>14334.763620000016</v>
      </c>
      <c r="F8" s="2">
        <v>13022.017230000007</v>
      </c>
      <c r="G8" s="2">
        <v>8346.8467199999959</v>
      </c>
      <c r="H8" s="2">
        <v>2705.5559700000013</v>
      </c>
      <c r="I8" s="2" t="s">
        <v>141</v>
      </c>
      <c r="J8" s="2">
        <v>11867.550310000017</v>
      </c>
      <c r="K8" s="2">
        <v>11514.013210000003</v>
      </c>
      <c r="L8" s="2">
        <v>10615.038140000006</v>
      </c>
      <c r="M8" s="2">
        <v>3637.4392499999999</v>
      </c>
      <c r="N8" s="2">
        <v>1429.47092</v>
      </c>
      <c r="O8" s="2">
        <v>14609.921350000021</v>
      </c>
      <c r="P8" s="2">
        <v>11215.545670000007</v>
      </c>
      <c r="Q8" s="2">
        <v>8969.7680900000032</v>
      </c>
      <c r="R8" s="2">
        <v>2694.3328500000002</v>
      </c>
      <c r="S8" s="2">
        <v>1573.9438699999998</v>
      </c>
      <c r="T8" s="2">
        <v>11430.618250000018</v>
      </c>
      <c r="U8" s="2">
        <v>10989.063830000005</v>
      </c>
      <c r="V8" s="2">
        <v>10927.174540000009</v>
      </c>
      <c r="W8" s="2">
        <v>4125.1654699999999</v>
      </c>
      <c r="X8" s="2">
        <v>1591.4897399999998</v>
      </c>
      <c r="Y8" s="134"/>
      <c r="Z8" s="148">
        <v>36050.708820000058</v>
      </c>
    </row>
    <row r="9" spans="2:26" ht="12.75" customHeight="1" x14ac:dyDescent="0.2">
      <c r="B9" s="203"/>
      <c r="C9" s="31" t="s">
        <v>6</v>
      </c>
      <c r="D9" s="40">
        <v>45357.36546000003</v>
      </c>
      <c r="E9" s="2">
        <v>9367.6284600000054</v>
      </c>
      <c r="F9" s="2">
        <v>10595.993909999997</v>
      </c>
      <c r="G9" s="2">
        <v>15953.292839999998</v>
      </c>
      <c r="H9" s="2">
        <v>5563.2114599999995</v>
      </c>
      <c r="I9" s="2">
        <v>3877.2387899999999</v>
      </c>
      <c r="J9" s="2">
        <v>6675.9716200000003</v>
      </c>
      <c r="K9" s="2">
        <v>8663.2948299999971</v>
      </c>
      <c r="L9" s="2">
        <v>16458.098960000003</v>
      </c>
      <c r="M9" s="2">
        <v>7298.5887899999998</v>
      </c>
      <c r="N9" s="2">
        <v>6261.4112599999999</v>
      </c>
      <c r="O9" s="2">
        <v>9127.5237800000068</v>
      </c>
      <c r="P9" s="2">
        <v>9801.3448399999961</v>
      </c>
      <c r="Q9" s="2">
        <v>14139.156550000002</v>
      </c>
      <c r="R9" s="2">
        <v>5230.5409900000004</v>
      </c>
      <c r="S9" s="2">
        <v>7058.7992999999979</v>
      </c>
      <c r="T9" s="2">
        <v>8019.5641000000023</v>
      </c>
      <c r="U9" s="2">
        <v>8511.4829299999983</v>
      </c>
      <c r="V9" s="2">
        <v>13908.902250000003</v>
      </c>
      <c r="W9" s="2">
        <v>6848.5829200000007</v>
      </c>
      <c r="X9" s="2">
        <v>8068.8332599999958</v>
      </c>
      <c r="Y9" s="134"/>
      <c r="Z9" s="148">
        <v>36908.660720000029</v>
      </c>
    </row>
    <row r="10" spans="2:26" ht="12.75" customHeight="1" x14ac:dyDescent="0.2">
      <c r="B10" s="203"/>
      <c r="C10" s="31" t="s">
        <v>7</v>
      </c>
      <c r="D10" s="40">
        <v>41264.804909999984</v>
      </c>
      <c r="E10" s="2">
        <v>2385.9274099999998</v>
      </c>
      <c r="F10" s="2">
        <v>3341.2785200000003</v>
      </c>
      <c r="G10" s="2">
        <v>11197.568999999998</v>
      </c>
      <c r="H10" s="2">
        <v>10394.9229</v>
      </c>
      <c r="I10" s="2">
        <v>13945.107079999998</v>
      </c>
      <c r="J10" s="2">
        <v>2073.6861499999991</v>
      </c>
      <c r="K10" s="2">
        <v>2160.1484299999997</v>
      </c>
      <c r="L10" s="2">
        <v>8894.0006100000046</v>
      </c>
      <c r="M10" s="2">
        <v>10990.326849999996</v>
      </c>
      <c r="N10" s="2">
        <v>17146.642869999996</v>
      </c>
      <c r="O10" s="2">
        <v>2848.1787099999997</v>
      </c>
      <c r="P10" s="2">
        <v>3845.3628300000005</v>
      </c>
      <c r="Q10" s="2">
        <v>7558.3419300000023</v>
      </c>
      <c r="R10" s="2">
        <v>7593.3832300000022</v>
      </c>
      <c r="S10" s="2">
        <v>19419.538210000013</v>
      </c>
      <c r="T10" s="2">
        <v>2253.5931199999991</v>
      </c>
      <c r="U10" s="2">
        <v>1870.6569499999996</v>
      </c>
      <c r="V10" s="2">
        <v>8022.3156100000033</v>
      </c>
      <c r="W10" s="2">
        <v>6302.8174500000032</v>
      </c>
      <c r="X10" s="2">
        <v>22815.421780000019</v>
      </c>
      <c r="Y10" s="134"/>
      <c r="Z10" s="148">
        <v>17497.061129999987</v>
      </c>
    </row>
    <row r="11" spans="2:26" ht="12.75" customHeight="1" x14ac:dyDescent="0.2">
      <c r="B11" s="203"/>
      <c r="C11" s="31" t="s">
        <v>8</v>
      </c>
      <c r="D11" s="40">
        <v>26887.34308000001</v>
      </c>
      <c r="E11" s="2" t="s">
        <v>141</v>
      </c>
      <c r="F11" s="2" t="s">
        <v>141</v>
      </c>
      <c r="G11" s="2">
        <v>2904.5031200000003</v>
      </c>
      <c r="H11" s="2">
        <v>5698.5983100000012</v>
      </c>
      <c r="I11" s="2">
        <v>17445.912069999998</v>
      </c>
      <c r="J11" s="2" t="s">
        <v>141</v>
      </c>
      <c r="K11" s="2" t="s">
        <v>141</v>
      </c>
      <c r="L11" s="2">
        <v>2285.2690900000002</v>
      </c>
      <c r="M11" s="2">
        <v>4489.5087899999999</v>
      </c>
      <c r="N11" s="2">
        <v>19570.192150000003</v>
      </c>
      <c r="O11" s="2" t="s">
        <v>141</v>
      </c>
      <c r="P11" s="2" t="s">
        <v>141</v>
      </c>
      <c r="Q11" s="2">
        <v>2171.7203199999994</v>
      </c>
      <c r="R11" s="2">
        <v>3919.8433299999997</v>
      </c>
      <c r="S11" s="2">
        <v>19964.183190000007</v>
      </c>
      <c r="T11" s="2" t="s">
        <v>141</v>
      </c>
      <c r="U11" s="2" t="s">
        <v>141</v>
      </c>
      <c r="V11" s="2">
        <v>1655.6337299999998</v>
      </c>
      <c r="W11" s="2">
        <v>3048.4805399999996</v>
      </c>
      <c r="X11" s="2">
        <v>21685.655380000007</v>
      </c>
      <c r="Y11" s="134"/>
      <c r="Z11" s="148">
        <v>4144.4985399999996</v>
      </c>
    </row>
    <row r="12" spans="2:26" ht="12.75" customHeight="1" x14ac:dyDescent="0.2">
      <c r="B12" s="203" t="s">
        <v>34</v>
      </c>
      <c r="C12" s="31" t="s">
        <v>35</v>
      </c>
      <c r="D12" s="40">
        <v>44569.073310000051</v>
      </c>
      <c r="E12" s="2">
        <v>5746.3419199999989</v>
      </c>
      <c r="F12" s="2">
        <v>4296.0598000000009</v>
      </c>
      <c r="G12" s="2">
        <v>7255.3890200000005</v>
      </c>
      <c r="H12" s="2">
        <v>6710.6187800000016</v>
      </c>
      <c r="I12" s="2">
        <v>20560.66379000001</v>
      </c>
      <c r="J12" s="2">
        <v>5049.4638299999997</v>
      </c>
      <c r="K12" s="2">
        <v>3183.9438000000005</v>
      </c>
      <c r="L12" s="2">
        <v>6489.259149999999</v>
      </c>
      <c r="M12" s="2">
        <v>6580.0276499999991</v>
      </c>
      <c r="N12" s="2">
        <v>23266.378880000015</v>
      </c>
      <c r="O12" s="2">
        <v>4997.5504599999986</v>
      </c>
      <c r="P12" s="2">
        <v>4226.17065</v>
      </c>
      <c r="Q12" s="2">
        <v>6190.7884100000001</v>
      </c>
      <c r="R12" s="2">
        <v>3800.4193300000006</v>
      </c>
      <c r="S12" s="2">
        <v>25354.144460000025</v>
      </c>
      <c r="T12" s="2">
        <v>3521.4549099999999</v>
      </c>
      <c r="U12" s="2">
        <v>4755.074169999998</v>
      </c>
      <c r="V12" s="2">
        <v>6277.9665899999991</v>
      </c>
      <c r="W12" s="2">
        <v>4054.7308000000003</v>
      </c>
      <c r="X12" s="2">
        <v>25959.84684000002</v>
      </c>
      <c r="Y12" s="134"/>
      <c r="Z12" s="148">
        <v>17785.40924999999</v>
      </c>
    </row>
    <row r="13" spans="2:26" ht="12.75" customHeight="1" x14ac:dyDescent="0.2">
      <c r="B13" s="203"/>
      <c r="C13" s="31" t="s">
        <v>36</v>
      </c>
      <c r="D13" s="40">
        <v>42216.876370000049</v>
      </c>
      <c r="E13" s="2">
        <v>4932.1985799999984</v>
      </c>
      <c r="F13" s="2">
        <v>6674.1399500000016</v>
      </c>
      <c r="G13" s="2">
        <v>10847.175070000003</v>
      </c>
      <c r="H13" s="2">
        <v>10960.312860000004</v>
      </c>
      <c r="I13" s="2">
        <v>8803.049910000007</v>
      </c>
      <c r="J13" s="2">
        <v>3840.71036</v>
      </c>
      <c r="K13" s="2">
        <v>5979.5032200000014</v>
      </c>
      <c r="L13" s="2">
        <v>9948.8066500000023</v>
      </c>
      <c r="M13" s="2">
        <v>10704.09059</v>
      </c>
      <c r="N13" s="2">
        <v>11743.765550000002</v>
      </c>
      <c r="O13" s="2">
        <v>4939.5571199999977</v>
      </c>
      <c r="P13" s="2">
        <v>6307.3366600000008</v>
      </c>
      <c r="Q13" s="2">
        <v>9345.4796200000019</v>
      </c>
      <c r="R13" s="2">
        <v>8471.7756500000014</v>
      </c>
      <c r="S13" s="2">
        <v>13152.727320000004</v>
      </c>
      <c r="T13" s="2">
        <v>4731.4841799999977</v>
      </c>
      <c r="U13" s="2">
        <v>3845.1346200000003</v>
      </c>
      <c r="V13" s="2">
        <v>10787.856540000001</v>
      </c>
      <c r="W13" s="2">
        <v>6852.1452900000004</v>
      </c>
      <c r="X13" s="2">
        <v>16000.255740000006</v>
      </c>
      <c r="Y13" s="134"/>
      <c r="Z13" s="148">
        <v>23324.824529999991</v>
      </c>
    </row>
    <row r="14" spans="2:26" ht="12.75" customHeight="1" x14ac:dyDescent="0.2">
      <c r="B14" s="203"/>
      <c r="C14" s="31" t="s">
        <v>9</v>
      </c>
      <c r="D14" s="40">
        <v>65787.075600000026</v>
      </c>
      <c r="E14" s="2">
        <v>15816.801390000013</v>
      </c>
      <c r="F14" s="2">
        <v>16420.397090000009</v>
      </c>
      <c r="G14" s="2">
        <v>20299.647590000015</v>
      </c>
      <c r="H14" s="2">
        <v>6691.3570000000009</v>
      </c>
      <c r="I14" s="2">
        <v>6558.8725300000015</v>
      </c>
      <c r="J14" s="2">
        <v>12068.396720000006</v>
      </c>
      <c r="K14" s="2">
        <v>13375.019670000016</v>
      </c>
      <c r="L14" s="2">
        <v>21814.341000000022</v>
      </c>
      <c r="M14" s="2">
        <v>9131.7454400000042</v>
      </c>
      <c r="N14" s="2">
        <v>9397.5727700000025</v>
      </c>
      <c r="O14" s="2">
        <v>17023.310460000012</v>
      </c>
      <c r="P14" s="2">
        <v>14785.548070000012</v>
      </c>
      <c r="Q14" s="2">
        <v>17302.718860000012</v>
      </c>
      <c r="R14" s="2">
        <v>7165.905420000001</v>
      </c>
      <c r="S14" s="2">
        <v>9509.5927900000024</v>
      </c>
      <c r="T14" s="2">
        <v>13627.491430000007</v>
      </c>
      <c r="U14" s="2">
        <v>13091.913300000009</v>
      </c>
      <c r="V14" s="2">
        <v>17448.203000000005</v>
      </c>
      <c r="W14" s="2">
        <v>9418.1702899999982</v>
      </c>
      <c r="X14" s="2">
        <v>12201.297579999999</v>
      </c>
      <c r="Y14" s="134"/>
      <c r="Z14" s="148">
        <v>53490.695430000022</v>
      </c>
    </row>
    <row r="15" spans="2:26" ht="12.75" customHeight="1" x14ac:dyDescent="0.2">
      <c r="B15" s="203" t="s">
        <v>37</v>
      </c>
      <c r="C15" s="31" t="s">
        <v>38</v>
      </c>
      <c r="D15" s="40">
        <v>33937.195129999978</v>
      </c>
      <c r="E15" s="2">
        <v>3199.7155200000007</v>
      </c>
      <c r="F15" s="2">
        <v>4021.7253499999983</v>
      </c>
      <c r="G15" s="2">
        <v>7608.9932999999992</v>
      </c>
      <c r="H15" s="2">
        <v>4716.3300400000007</v>
      </c>
      <c r="I15" s="2">
        <v>14390.430920000017</v>
      </c>
      <c r="J15" s="2">
        <v>2276.7430999999997</v>
      </c>
      <c r="K15" s="2">
        <v>3226.57008</v>
      </c>
      <c r="L15" s="2">
        <v>6639.0002899999972</v>
      </c>
      <c r="M15" s="2">
        <v>5658.8008100000034</v>
      </c>
      <c r="N15" s="2">
        <v>16136.080850000024</v>
      </c>
      <c r="O15" s="2">
        <v>3264.2304700000013</v>
      </c>
      <c r="P15" s="2">
        <v>4625.2723000000005</v>
      </c>
      <c r="Q15" s="2">
        <v>5166.8270300000004</v>
      </c>
      <c r="R15" s="2">
        <v>3310.6339500000017</v>
      </c>
      <c r="S15" s="2">
        <v>17570.231380000019</v>
      </c>
      <c r="T15" s="2">
        <v>2567.2084700000005</v>
      </c>
      <c r="U15" s="2">
        <v>3618.3142499999999</v>
      </c>
      <c r="V15" s="2">
        <v>5259.3755799999999</v>
      </c>
      <c r="W15" s="2">
        <v>3825.0119900000022</v>
      </c>
      <c r="X15" s="2">
        <v>18667.284840000011</v>
      </c>
      <c r="Y15" s="134"/>
      <c r="Z15" s="148">
        <v>15268.982120000011</v>
      </c>
    </row>
    <row r="16" spans="2:26" ht="12.75" customHeight="1" x14ac:dyDescent="0.2">
      <c r="B16" s="203"/>
      <c r="C16" s="31" t="s">
        <v>39</v>
      </c>
      <c r="D16" s="40">
        <v>4168.3004700000083</v>
      </c>
      <c r="E16" s="2">
        <v>376.63489000000004</v>
      </c>
      <c r="F16" s="2">
        <v>637.20218</v>
      </c>
      <c r="G16" s="2">
        <v>1018.32489</v>
      </c>
      <c r="H16" s="2">
        <v>782.32463999999959</v>
      </c>
      <c r="I16" s="2">
        <v>1353.8138699999995</v>
      </c>
      <c r="J16" s="2">
        <v>326.15062000000006</v>
      </c>
      <c r="K16" s="2">
        <v>441.63307000000003</v>
      </c>
      <c r="L16" s="2">
        <v>1020.6273799999997</v>
      </c>
      <c r="M16" s="2">
        <v>755.63147999999978</v>
      </c>
      <c r="N16" s="2">
        <v>1624.2579199999991</v>
      </c>
      <c r="O16" s="2">
        <v>401.36845999999997</v>
      </c>
      <c r="P16" s="2">
        <v>518.06765000000007</v>
      </c>
      <c r="Q16" s="2">
        <v>793.08632000000011</v>
      </c>
      <c r="R16" s="2">
        <v>496.44824000000006</v>
      </c>
      <c r="S16" s="2">
        <v>1959.3297999999986</v>
      </c>
      <c r="T16" s="2">
        <v>362.97649000000007</v>
      </c>
      <c r="U16" s="2">
        <v>374.75779999999997</v>
      </c>
      <c r="V16" s="2">
        <v>675.2645799999998</v>
      </c>
      <c r="W16" s="2">
        <v>686.46619999999996</v>
      </c>
      <c r="X16" s="2">
        <v>2068.8353999999986</v>
      </c>
      <c r="Y16" s="134"/>
      <c r="Z16" s="148">
        <v>2115.06077</v>
      </c>
    </row>
    <row r="17" spans="2:26" ht="12.75" customHeight="1" x14ac:dyDescent="0.2">
      <c r="B17" s="203"/>
      <c r="C17" s="31" t="s">
        <v>40</v>
      </c>
      <c r="D17" s="40">
        <v>91640.260810000327</v>
      </c>
      <c r="E17" s="2">
        <v>17806.410580000014</v>
      </c>
      <c r="F17" s="2">
        <v>17829.157529999997</v>
      </c>
      <c r="G17" s="2">
        <v>24141.143589999992</v>
      </c>
      <c r="H17" s="2">
        <v>14850.51657</v>
      </c>
      <c r="I17" s="2">
        <v>17013.032539999997</v>
      </c>
      <c r="J17" s="2">
        <v>13992.242470000005</v>
      </c>
      <c r="K17" s="2">
        <v>15527.833640000001</v>
      </c>
      <c r="L17" s="2">
        <v>23997.097199999993</v>
      </c>
      <c r="M17" s="2">
        <v>15771.044609999999</v>
      </c>
      <c r="N17" s="2">
        <v>22352.042890000015</v>
      </c>
      <c r="O17" s="2">
        <v>17857.24414000001</v>
      </c>
      <c r="P17" s="2">
        <v>15510.419849999995</v>
      </c>
      <c r="Q17" s="2">
        <v>22035.661529999998</v>
      </c>
      <c r="R17" s="2">
        <v>12995.404720000004</v>
      </c>
      <c r="S17" s="2">
        <v>23241.530570000017</v>
      </c>
      <c r="T17" s="2">
        <v>14341.456320000008</v>
      </c>
      <c r="U17" s="2">
        <v>13764.148629999996</v>
      </c>
      <c r="V17" s="2">
        <v>23208.488289999998</v>
      </c>
      <c r="W17" s="2">
        <v>12889.603760000004</v>
      </c>
      <c r="X17" s="2">
        <v>27436.563810000025</v>
      </c>
      <c r="Y17" s="134"/>
      <c r="Z17" s="148">
        <v>60998.389940000052</v>
      </c>
    </row>
    <row r="18" spans="2:26" ht="12.75" customHeight="1" x14ac:dyDescent="0.2">
      <c r="B18" s="203"/>
      <c r="C18" s="31" t="s">
        <v>149</v>
      </c>
      <c r="D18" s="40">
        <v>14368.72387</v>
      </c>
      <c r="E18" s="2">
        <v>2829.1555999999996</v>
      </c>
      <c r="F18" s="2">
        <v>3138.7905799999994</v>
      </c>
      <c r="G18" s="2">
        <v>3713.7014799999997</v>
      </c>
      <c r="H18" s="2">
        <v>2254.0817399999996</v>
      </c>
      <c r="I18" s="2">
        <v>2432.9944700000001</v>
      </c>
      <c r="J18" s="2">
        <v>2192.6414300000001</v>
      </c>
      <c r="K18" s="2">
        <v>2326.87959</v>
      </c>
      <c r="L18" s="2">
        <v>4004.449090000001</v>
      </c>
      <c r="M18" s="2">
        <v>2663.4811400000003</v>
      </c>
      <c r="N18" s="2">
        <v>3181.2726199999997</v>
      </c>
      <c r="O18" s="2">
        <v>2848.906829999999</v>
      </c>
      <c r="P18" s="2">
        <v>3049.9529399999997</v>
      </c>
      <c r="Q18" s="2">
        <v>3049.9667400000003</v>
      </c>
      <c r="R18" s="2">
        <v>1352.1777399999996</v>
      </c>
      <c r="S18" s="2">
        <v>4067.7196200000003</v>
      </c>
      <c r="T18" s="2">
        <v>2622.0241599999995</v>
      </c>
      <c r="U18" s="2">
        <v>2356.46371</v>
      </c>
      <c r="V18" s="2">
        <v>3389.3430600000011</v>
      </c>
      <c r="W18" s="2">
        <v>1822.3326499999996</v>
      </c>
      <c r="X18" s="2">
        <v>4178.5602900000004</v>
      </c>
      <c r="Y18" s="134"/>
      <c r="Z18" s="148">
        <v>9957.9513200000038</v>
      </c>
    </row>
    <row r="19" spans="2:26" ht="12.75" customHeight="1" x14ac:dyDescent="0.2">
      <c r="B19" s="203"/>
      <c r="C19" s="31" t="s">
        <v>42</v>
      </c>
      <c r="D19" s="40">
        <v>8458.5450000000001</v>
      </c>
      <c r="E19" s="2">
        <v>2283.4253000000003</v>
      </c>
      <c r="F19" s="2">
        <v>1763.7212000000002</v>
      </c>
      <c r="G19" s="2">
        <v>1920.0484200000003</v>
      </c>
      <c r="H19" s="2">
        <v>1759.0356499999998</v>
      </c>
      <c r="I19" s="2" t="s">
        <v>141</v>
      </c>
      <c r="J19" s="2">
        <v>2170.7932900000001</v>
      </c>
      <c r="K19" s="2">
        <v>1015.5503100000001</v>
      </c>
      <c r="L19" s="2">
        <v>2591.2328400000001</v>
      </c>
      <c r="M19" s="2">
        <v>1566.9056399999999</v>
      </c>
      <c r="N19" s="2">
        <v>1114.0629200000001</v>
      </c>
      <c r="O19" s="2">
        <v>2588.6681400000007</v>
      </c>
      <c r="P19" s="2">
        <v>1615.3426400000001</v>
      </c>
      <c r="Q19" s="2">
        <v>1793.4452699999999</v>
      </c>
      <c r="R19" s="2">
        <v>1283.4357500000001</v>
      </c>
      <c r="S19" s="2">
        <v>1177.6532</v>
      </c>
      <c r="T19" s="2">
        <v>1986.7650800000006</v>
      </c>
      <c r="U19" s="2">
        <v>1578.4376999999999</v>
      </c>
      <c r="V19" s="2">
        <v>1981.5546200000006</v>
      </c>
      <c r="W19" s="2">
        <v>1101.6317799999999</v>
      </c>
      <c r="X19" s="2">
        <v>1810.1558199999997</v>
      </c>
      <c r="Y19" s="134"/>
      <c r="Z19" s="148">
        <v>6260.5450599999967</v>
      </c>
    </row>
    <row r="20" spans="2:26" ht="12.75" customHeight="1" x14ac:dyDescent="0.2">
      <c r="B20" s="190" t="s">
        <v>121</v>
      </c>
      <c r="C20" s="154" t="s">
        <v>152</v>
      </c>
      <c r="D20" s="40">
        <v>88609.200210000272</v>
      </c>
      <c r="E20" s="2">
        <v>17565.066180000016</v>
      </c>
      <c r="F20" s="2">
        <v>17211.449619999996</v>
      </c>
      <c r="G20" s="2">
        <v>23322.5209</v>
      </c>
      <c r="H20" s="2">
        <v>14309.933279999999</v>
      </c>
      <c r="I20" s="2">
        <v>16200.230229999997</v>
      </c>
      <c r="J20" s="2">
        <v>13750.898070000005</v>
      </c>
      <c r="K20" s="2">
        <v>15050.16224</v>
      </c>
      <c r="L20" s="2">
        <v>23179.754009999997</v>
      </c>
      <c r="M20" s="2">
        <v>15114.274799999999</v>
      </c>
      <c r="N20" s="2">
        <v>21514.11109000002</v>
      </c>
      <c r="O20" s="2">
        <v>17615.899740000008</v>
      </c>
      <c r="P20" s="2">
        <v>14945.101249999996</v>
      </c>
      <c r="Q20" s="2">
        <v>21151.165479999996</v>
      </c>
      <c r="R20" s="2">
        <v>12690.388260000003</v>
      </c>
      <c r="S20" s="2">
        <v>22206.645480000017</v>
      </c>
      <c r="T20" s="2">
        <v>14189.624740000007</v>
      </c>
      <c r="U20" s="2">
        <v>13102.155169999995</v>
      </c>
      <c r="V20" s="2">
        <v>22531.298259999996</v>
      </c>
      <c r="W20" s="2">
        <v>12499.472380000005</v>
      </c>
      <c r="X20" s="2">
        <v>26286.649660000028</v>
      </c>
      <c r="Y20" s="134"/>
      <c r="Z20" s="148">
        <v>59111.156820000047</v>
      </c>
    </row>
    <row r="21" spans="2:26" ht="12.75" customHeight="1" x14ac:dyDescent="0.2">
      <c r="B21" s="190"/>
      <c r="C21" s="154" t="s">
        <v>114</v>
      </c>
      <c r="D21" s="40">
        <v>23894.530690000014</v>
      </c>
      <c r="E21" s="2">
        <v>1897.2650499999997</v>
      </c>
      <c r="F21" s="2">
        <v>2652.0678399999997</v>
      </c>
      <c r="G21" s="2">
        <v>4754.6073100000031</v>
      </c>
      <c r="H21" s="2">
        <v>3255.5979500000003</v>
      </c>
      <c r="I21" s="2">
        <v>11334.99254000001</v>
      </c>
      <c r="J21" s="2">
        <v>1379.0244899999998</v>
      </c>
      <c r="K21" s="2">
        <v>2227.7092299999999</v>
      </c>
      <c r="L21" s="2">
        <v>4024.419879999999</v>
      </c>
      <c r="M21" s="2">
        <v>4000.0397300000022</v>
      </c>
      <c r="N21" s="2">
        <v>12263.337360000016</v>
      </c>
      <c r="O21" s="2">
        <v>1996.5838999999999</v>
      </c>
      <c r="P21" s="2">
        <v>2894.3710899999996</v>
      </c>
      <c r="Q21" s="2">
        <v>2999.8700300000014</v>
      </c>
      <c r="R21" s="2">
        <v>2318.7667400000005</v>
      </c>
      <c r="S21" s="2">
        <v>13684.938930000018</v>
      </c>
      <c r="T21" s="2">
        <v>1765.4380799999994</v>
      </c>
      <c r="U21" s="2">
        <v>2145.1358499999997</v>
      </c>
      <c r="V21" s="2">
        <v>3039.4171600000004</v>
      </c>
      <c r="W21" s="2">
        <v>2562.5472100000002</v>
      </c>
      <c r="X21" s="2">
        <v>14381.992390000019</v>
      </c>
      <c r="Y21" s="134"/>
      <c r="Z21" s="148">
        <v>9594.4024400000108</v>
      </c>
    </row>
    <row r="22" spans="2:26" ht="12.75" customHeight="1" x14ac:dyDescent="0.2">
      <c r="B22" s="190"/>
      <c r="C22" s="154" t="s">
        <v>153</v>
      </c>
      <c r="D22" s="40">
        <v>5528.1537900000012</v>
      </c>
      <c r="E22" s="2">
        <v>917.52849999999989</v>
      </c>
      <c r="F22" s="2">
        <v>1558.5772699999998</v>
      </c>
      <c r="G22" s="2">
        <v>1372.53583</v>
      </c>
      <c r="H22" s="2">
        <v>913.64535000000001</v>
      </c>
      <c r="I22" s="2">
        <v>765.86684000000002</v>
      </c>
      <c r="J22" s="2">
        <v>950.13267999999994</v>
      </c>
      <c r="K22" s="2">
        <v>907.18372999999985</v>
      </c>
      <c r="L22" s="2">
        <v>1362.1726699999999</v>
      </c>
      <c r="M22" s="2">
        <v>1243.5812699999997</v>
      </c>
      <c r="N22" s="2">
        <v>1065.0834400000001</v>
      </c>
      <c r="O22" s="2">
        <v>906.2016799999999</v>
      </c>
      <c r="P22" s="2">
        <v>1362.3417399999996</v>
      </c>
      <c r="Q22" s="2">
        <v>1191.6013799999998</v>
      </c>
      <c r="R22" s="2">
        <v>646.80498999999998</v>
      </c>
      <c r="S22" s="2">
        <v>1421.2040000000002</v>
      </c>
      <c r="T22" s="2">
        <v>962.57341999999994</v>
      </c>
      <c r="U22" s="2">
        <v>825.33038999999985</v>
      </c>
      <c r="V22" s="2">
        <v>1307.81702</v>
      </c>
      <c r="W22" s="2">
        <v>759.07120999999995</v>
      </c>
      <c r="X22" s="2">
        <v>1673.36175</v>
      </c>
      <c r="Y22" s="134"/>
      <c r="Z22" s="148">
        <v>3913.086029999999</v>
      </c>
    </row>
    <row r="23" spans="2:26" ht="12.75" customHeight="1" x14ac:dyDescent="0.2">
      <c r="B23" s="190"/>
      <c r="C23" s="154" t="s">
        <v>115</v>
      </c>
      <c r="D23" s="40">
        <v>10818.673099999998</v>
      </c>
      <c r="E23" s="2">
        <v>2141.6536800000003</v>
      </c>
      <c r="F23" s="2">
        <v>2307.7460699999997</v>
      </c>
      <c r="G23" s="2">
        <v>2766.1113799999998</v>
      </c>
      <c r="H23" s="2">
        <v>1705.4507799999997</v>
      </c>
      <c r="I23" s="2">
        <v>1897.7111899999995</v>
      </c>
      <c r="J23" s="2">
        <v>1605.5970800000002</v>
      </c>
      <c r="K23" s="2">
        <v>1857.9102399999999</v>
      </c>
      <c r="L23" s="2">
        <v>3237.6037799999999</v>
      </c>
      <c r="M23" s="2">
        <v>1656.4647599999998</v>
      </c>
      <c r="N23" s="2">
        <v>2461.0972400000001</v>
      </c>
      <c r="O23" s="2">
        <v>2475.0787600000003</v>
      </c>
      <c r="P23" s="2">
        <v>1980.3235500000001</v>
      </c>
      <c r="Q23" s="2">
        <v>2342.3898899999995</v>
      </c>
      <c r="R23" s="2">
        <v>923.16800000000001</v>
      </c>
      <c r="S23" s="2">
        <v>3097.7128999999991</v>
      </c>
      <c r="T23" s="2">
        <v>2032.9397400000003</v>
      </c>
      <c r="U23" s="2">
        <v>1673.9636300000004</v>
      </c>
      <c r="V23" s="2">
        <v>2693.7755999999995</v>
      </c>
      <c r="W23" s="2">
        <v>1276.3248699999999</v>
      </c>
      <c r="X23" s="2">
        <v>3141.6692599999997</v>
      </c>
      <c r="Y23" s="134"/>
      <c r="Z23" s="148">
        <v>7525.1448599999949</v>
      </c>
    </row>
    <row r="24" spans="2:26" ht="12.75" customHeight="1" x14ac:dyDescent="0.2">
      <c r="B24" s="190"/>
      <c r="C24" s="154" t="s">
        <v>116</v>
      </c>
      <c r="D24" s="40">
        <v>2565.796250000004</v>
      </c>
      <c r="E24" s="2">
        <v>238.82766000000001</v>
      </c>
      <c r="F24" s="2">
        <v>319.41161999999997</v>
      </c>
      <c r="G24" s="2">
        <v>582.19057000000009</v>
      </c>
      <c r="H24" s="2">
        <v>481.77484999999984</v>
      </c>
      <c r="I24" s="2">
        <v>943.59154999999964</v>
      </c>
      <c r="J24" s="2">
        <v>229.37415000000001</v>
      </c>
      <c r="K24" s="2">
        <v>241.64039000000005</v>
      </c>
      <c r="L24" s="2">
        <v>475.38871999999998</v>
      </c>
      <c r="M24" s="2">
        <v>519.48570999999993</v>
      </c>
      <c r="N24" s="2">
        <v>1099.9072799999997</v>
      </c>
      <c r="O24" s="2">
        <v>254.86768999999998</v>
      </c>
      <c r="P24" s="2">
        <v>315.96557000000001</v>
      </c>
      <c r="Q24" s="2">
        <v>445.35689999999983</v>
      </c>
      <c r="R24" s="2">
        <v>271.13976000000002</v>
      </c>
      <c r="S24" s="2">
        <v>1278.4663299999995</v>
      </c>
      <c r="T24" s="2">
        <v>221.21294</v>
      </c>
      <c r="U24" s="2">
        <v>281.43921</v>
      </c>
      <c r="V24" s="2">
        <v>352.39350999999999</v>
      </c>
      <c r="W24" s="2">
        <v>339.57865999999996</v>
      </c>
      <c r="X24" s="2">
        <v>1371.1719299999993</v>
      </c>
      <c r="Y24" s="134"/>
      <c r="Z24" s="148">
        <v>1172.9286600000005</v>
      </c>
    </row>
    <row r="25" spans="2:26" ht="12.75" customHeight="1" x14ac:dyDescent="0.2">
      <c r="B25" s="190"/>
      <c r="C25" s="154" t="s">
        <v>117</v>
      </c>
      <c r="D25" s="40">
        <v>2208.0362299999983</v>
      </c>
      <c r="E25" s="2" t="s">
        <v>141</v>
      </c>
      <c r="F25" s="2">
        <v>419.00707999999997</v>
      </c>
      <c r="G25" s="2">
        <v>546.54822000000013</v>
      </c>
      <c r="H25" s="2">
        <v>577.60879</v>
      </c>
      <c r="I25" s="2">
        <v>527.06491000000005</v>
      </c>
      <c r="J25" s="2" t="s">
        <v>141</v>
      </c>
      <c r="K25" s="2">
        <v>289.16708</v>
      </c>
      <c r="L25" s="2">
        <v>667.69468000000018</v>
      </c>
      <c r="M25" s="2">
        <v>423.69195000000008</v>
      </c>
      <c r="N25" s="2">
        <v>730.70605</v>
      </c>
      <c r="O25" s="2">
        <v>146.50076999999999</v>
      </c>
      <c r="P25" s="2">
        <v>391.72056000000003</v>
      </c>
      <c r="Q25" s="2">
        <v>645.68950000000007</v>
      </c>
      <c r="R25" s="2">
        <v>219.67364000000001</v>
      </c>
      <c r="S25" s="2">
        <v>804.45175999999992</v>
      </c>
      <c r="T25" s="2">
        <v>141.76355000000001</v>
      </c>
      <c r="U25" s="2">
        <v>365.70419000000004</v>
      </c>
      <c r="V25" s="2">
        <v>449.66207000000009</v>
      </c>
      <c r="W25" s="2">
        <v>429.65466000000004</v>
      </c>
      <c r="X25" s="2">
        <v>821.25175999999999</v>
      </c>
      <c r="Y25" s="134"/>
      <c r="Z25" s="148">
        <v>1258.5415899999994</v>
      </c>
    </row>
    <row r="26" spans="2:26" ht="12.75" customHeight="1" x14ac:dyDescent="0.2">
      <c r="B26" s="190"/>
      <c r="C26" s="154" t="s">
        <v>118</v>
      </c>
      <c r="D26" s="40">
        <v>6119.7469000000001</v>
      </c>
      <c r="E26" s="2">
        <v>1931.1618900000005</v>
      </c>
      <c r="F26" s="2">
        <v>990.69362999999998</v>
      </c>
      <c r="G26" s="2">
        <v>1441.37382</v>
      </c>
      <c r="H26" s="2">
        <v>1279.25019</v>
      </c>
      <c r="I26" s="2" t="s">
        <v>141</v>
      </c>
      <c r="J26" s="2">
        <v>1723.7206400000005</v>
      </c>
      <c r="K26" s="2" t="s">
        <v>141</v>
      </c>
      <c r="L26" s="2">
        <v>1912.96994</v>
      </c>
      <c r="M26" s="2">
        <v>1201.4446800000001</v>
      </c>
      <c r="N26" s="2" t="s">
        <v>141</v>
      </c>
      <c r="O26" s="2">
        <v>1958.3842900000004</v>
      </c>
      <c r="P26" s="2">
        <v>1143.1198899999999</v>
      </c>
      <c r="Q26" s="2">
        <v>1177.6617899999999</v>
      </c>
      <c r="R26" s="2">
        <v>1095.88957</v>
      </c>
      <c r="S26" s="2" t="s">
        <v>141</v>
      </c>
      <c r="T26" s="2">
        <v>1539.6924300000003</v>
      </c>
      <c r="U26" s="2">
        <v>1194.61691</v>
      </c>
      <c r="V26" s="2">
        <v>1291.2496000000001</v>
      </c>
      <c r="W26" s="2">
        <v>914.08560000000011</v>
      </c>
      <c r="X26" s="2">
        <v>1180.1023600000001</v>
      </c>
      <c r="Y26" s="134"/>
      <c r="Z26" s="148">
        <v>4542.2549799999988</v>
      </c>
    </row>
    <row r="27" spans="2:26" ht="12.75" customHeight="1" x14ac:dyDescent="0.2">
      <c r="B27" s="190"/>
      <c r="C27" s="154" t="s">
        <v>119</v>
      </c>
      <c r="D27" s="40">
        <v>11108.42317</v>
      </c>
      <c r="E27" s="2">
        <v>1382.6132600000003</v>
      </c>
      <c r="F27" s="2">
        <v>1511.0152700000001</v>
      </c>
      <c r="G27" s="2">
        <v>3085.4373300000007</v>
      </c>
      <c r="H27" s="2">
        <v>1589.49875</v>
      </c>
      <c r="I27" s="2">
        <v>3539.8585600000015</v>
      </c>
      <c r="J27" s="2">
        <v>977.88140000000021</v>
      </c>
      <c r="K27" s="2">
        <v>1094.99134</v>
      </c>
      <c r="L27" s="2">
        <v>2759.7930099999999</v>
      </c>
      <c r="M27" s="2">
        <v>1982.9770799999999</v>
      </c>
      <c r="N27" s="2">
        <v>4292.7803400000012</v>
      </c>
      <c r="O27" s="2">
        <v>1347.8093600000004</v>
      </c>
      <c r="P27" s="2">
        <v>1827.0316999999995</v>
      </c>
      <c r="Q27" s="2">
        <v>2257.4115400000001</v>
      </c>
      <c r="R27" s="2">
        <v>1187.31655</v>
      </c>
      <c r="S27" s="2">
        <v>4488.8540200000007</v>
      </c>
      <c r="T27" s="2">
        <v>881.93318000000022</v>
      </c>
      <c r="U27" s="2">
        <v>1569.3088899999998</v>
      </c>
      <c r="V27" s="2">
        <v>2310.4129600000001</v>
      </c>
      <c r="W27" s="2">
        <v>1457.9141199999999</v>
      </c>
      <c r="X27" s="2">
        <v>4888.8540199999989</v>
      </c>
      <c r="Y27" s="134"/>
      <c r="Z27" s="148">
        <v>6127.1515699999964</v>
      </c>
    </row>
    <row r="28" spans="2:26" ht="12.75" customHeight="1" x14ac:dyDescent="0.2">
      <c r="B28" s="190"/>
      <c r="C28" s="154" t="s">
        <v>120</v>
      </c>
      <c r="D28" s="40">
        <v>1720.4649399999996</v>
      </c>
      <c r="E28" s="2">
        <v>283.41844000000009</v>
      </c>
      <c r="F28" s="2">
        <v>420.62844000000001</v>
      </c>
      <c r="G28" s="2">
        <v>530.88631999999996</v>
      </c>
      <c r="H28" s="2">
        <v>249.52870000000007</v>
      </c>
      <c r="I28" s="2" t="s">
        <v>141</v>
      </c>
      <c r="J28" s="2">
        <v>245.16593000000003</v>
      </c>
      <c r="K28" s="2">
        <v>332.78216000000003</v>
      </c>
      <c r="L28" s="2">
        <v>632.61011000000008</v>
      </c>
      <c r="M28" s="2">
        <v>273.90370000000007</v>
      </c>
      <c r="N28" s="2" t="s">
        <v>141</v>
      </c>
      <c r="O28" s="2">
        <v>259.09185000000002</v>
      </c>
      <c r="P28" s="2">
        <v>459.08003000000008</v>
      </c>
      <c r="Q28" s="2">
        <v>627.8403800000001</v>
      </c>
      <c r="R28" s="2" t="s">
        <v>141</v>
      </c>
      <c r="S28" s="2">
        <v>289.49979000000002</v>
      </c>
      <c r="T28" s="2">
        <v>145.25244000000001</v>
      </c>
      <c r="U28" s="2">
        <v>534.46785000000011</v>
      </c>
      <c r="V28" s="2">
        <v>537.99995000000001</v>
      </c>
      <c r="W28" s="2" t="s">
        <v>141</v>
      </c>
      <c r="X28" s="2">
        <v>416.34703000000013</v>
      </c>
      <c r="Y28" s="134"/>
      <c r="Z28" s="148">
        <v>1356.26226</v>
      </c>
    </row>
    <row r="29" spans="2:26" ht="12.75" customHeight="1" x14ac:dyDescent="0.2">
      <c r="B29" s="187" t="s">
        <v>193</v>
      </c>
      <c r="C29" s="157" t="s">
        <v>190</v>
      </c>
      <c r="D29" s="40">
        <v>38687.527529999934</v>
      </c>
      <c r="E29" s="2">
        <v>3719.9025899999992</v>
      </c>
      <c r="F29" s="2">
        <v>4651.8598600000005</v>
      </c>
      <c r="G29" s="2">
        <v>8935.118440000002</v>
      </c>
      <c r="H29" s="2">
        <v>5252.2376700000004</v>
      </c>
      <c r="I29" s="2">
        <v>16128.408970000022</v>
      </c>
      <c r="J29" s="2">
        <v>2703.5526499999996</v>
      </c>
      <c r="K29" s="2">
        <v>3759.2952799999998</v>
      </c>
      <c r="L29" s="2">
        <v>7843.7940800000024</v>
      </c>
      <c r="M29" s="2">
        <v>6421.8605200000056</v>
      </c>
      <c r="N29" s="2">
        <v>17959.02500000002</v>
      </c>
      <c r="O29" s="2">
        <v>3728.3797100000006</v>
      </c>
      <c r="P29" s="2">
        <v>5195.1054900000026</v>
      </c>
      <c r="Q29" s="2">
        <v>6087.4419400000006</v>
      </c>
      <c r="R29" s="2">
        <v>3874.4470200000028</v>
      </c>
      <c r="S29" s="2">
        <v>19802.153370000025</v>
      </c>
      <c r="T29" s="2">
        <v>2974.8563500000009</v>
      </c>
      <c r="U29" s="2">
        <v>4171.5162299999993</v>
      </c>
      <c r="V29" s="2">
        <v>5969.3719899999996</v>
      </c>
      <c r="W29" s="2">
        <v>4600.6733300000033</v>
      </c>
      <c r="X29" s="2">
        <v>20971.109630000028</v>
      </c>
      <c r="Y29" s="165"/>
      <c r="Z29" s="148">
        <v>17756.158559999978</v>
      </c>
    </row>
    <row r="30" spans="2:26" ht="12.75" customHeight="1" x14ac:dyDescent="0.2">
      <c r="B30" s="188"/>
      <c r="C30" s="157" t="s">
        <v>191</v>
      </c>
      <c r="D30" s="40">
        <v>99878.210980000309</v>
      </c>
      <c r="E30" s="2">
        <v>19481.022430000026</v>
      </c>
      <c r="F30" s="2">
        <v>19777.087240000008</v>
      </c>
      <c r="G30" s="2">
        <v>26024.369390000014</v>
      </c>
      <c r="H30" s="2">
        <v>16353.523469999991</v>
      </c>
      <c r="I30" s="2">
        <v>18242.208449999995</v>
      </c>
      <c r="J30" s="2">
        <v>15442.860440000009</v>
      </c>
      <c r="K30" s="2">
        <v>16758.87358000001</v>
      </c>
      <c r="L30" s="2">
        <v>26133.136290000006</v>
      </c>
      <c r="M30" s="2">
        <v>17320.691009999991</v>
      </c>
      <c r="N30" s="2">
        <v>24222.649660000021</v>
      </c>
      <c r="O30" s="2">
        <v>19690.244490000023</v>
      </c>
      <c r="P30" s="2">
        <v>17145.178460000006</v>
      </c>
      <c r="Q30" s="2">
        <v>23823.142370000016</v>
      </c>
      <c r="R30" s="2">
        <v>13650.458419999999</v>
      </c>
      <c r="S30" s="2">
        <v>25569.187240000014</v>
      </c>
      <c r="T30" s="2">
        <v>16194.342630000016</v>
      </c>
      <c r="U30" s="2">
        <v>14740.284020000001</v>
      </c>
      <c r="V30" s="2">
        <v>25402.288420000004</v>
      </c>
      <c r="W30" s="2">
        <v>13862.594019999995</v>
      </c>
      <c r="X30" s="2">
        <v>29678.701890000022</v>
      </c>
      <c r="Y30" s="165"/>
      <c r="Z30" s="148">
        <v>66665.083870000075</v>
      </c>
    </row>
    <row r="31" spans="2:26" ht="12.75" customHeight="1" x14ac:dyDescent="0.2">
      <c r="B31" s="189"/>
      <c r="C31" s="157" t="s">
        <v>192</v>
      </c>
      <c r="D31" s="40">
        <v>14007.28677000001</v>
      </c>
      <c r="E31" s="2">
        <v>3294.4168699999996</v>
      </c>
      <c r="F31" s="2">
        <v>2961.6497400000003</v>
      </c>
      <c r="G31" s="2">
        <v>3442.7238499999994</v>
      </c>
      <c r="H31" s="2">
        <v>2756.5274999999997</v>
      </c>
      <c r="I31" s="2">
        <v>1551.9688100000001</v>
      </c>
      <c r="J31" s="2">
        <v>2812.1578200000004</v>
      </c>
      <c r="K31" s="2">
        <v>2020.2978300000002</v>
      </c>
      <c r="L31" s="2">
        <v>4275.4764299999988</v>
      </c>
      <c r="M31" s="2">
        <v>2673.3121499999997</v>
      </c>
      <c r="N31" s="2">
        <v>2226.0425399999999</v>
      </c>
      <c r="O31" s="2">
        <v>3541.7938400000003</v>
      </c>
      <c r="P31" s="2">
        <v>2978.7714299999998</v>
      </c>
      <c r="Q31" s="2">
        <v>2928.4025799999995</v>
      </c>
      <c r="R31" s="2">
        <v>1913.1949599999998</v>
      </c>
      <c r="S31" s="2">
        <v>2645.1239599999994</v>
      </c>
      <c r="T31" s="2">
        <v>2711.2315399999998</v>
      </c>
      <c r="U31" s="2">
        <v>2780.3218400000001</v>
      </c>
      <c r="V31" s="2">
        <v>3142.3657199999993</v>
      </c>
      <c r="W31" s="2">
        <v>1861.7790299999997</v>
      </c>
      <c r="X31" s="2">
        <v>3511.588639999999</v>
      </c>
      <c r="Y31" s="165"/>
      <c r="Z31" s="148">
        <v>10179.686780000005</v>
      </c>
    </row>
    <row r="32" spans="2:26" ht="12.75" customHeight="1" x14ac:dyDescent="0.2">
      <c r="B32" s="96" t="s">
        <v>122</v>
      </c>
      <c r="C32" s="11"/>
      <c r="D32" s="95"/>
      <c r="E32" s="3"/>
      <c r="F32" s="3"/>
      <c r="G32" s="3"/>
      <c r="H32" s="3"/>
      <c r="I32" s="3"/>
      <c r="J32" s="3"/>
      <c r="K32" s="3"/>
      <c r="L32" s="3"/>
    </row>
    <row r="33" spans="2:26" ht="12.75" customHeight="1" x14ac:dyDescent="0.2">
      <c r="B33" s="98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3"/>
    </row>
    <row r="34" spans="2:26" s="6" customFormat="1" ht="15" customHeight="1" x14ac:dyDescent="0.25">
      <c r="B34" s="208" t="s">
        <v>60</v>
      </c>
      <c r="C34" s="208"/>
      <c r="D34" s="207" t="s">
        <v>0</v>
      </c>
      <c r="E34" s="204" t="s">
        <v>47</v>
      </c>
      <c r="F34" s="205"/>
      <c r="G34" s="205"/>
      <c r="H34" s="205"/>
      <c r="I34" s="206"/>
      <c r="J34" s="209" t="s">
        <v>48</v>
      </c>
      <c r="K34" s="209"/>
      <c r="L34" s="209"/>
      <c r="M34" s="209"/>
      <c r="N34" s="209"/>
      <c r="O34" s="209" t="s">
        <v>49</v>
      </c>
      <c r="P34" s="209"/>
      <c r="Q34" s="209"/>
      <c r="R34" s="209"/>
      <c r="S34" s="209"/>
      <c r="T34" s="209" t="s">
        <v>50</v>
      </c>
      <c r="U34" s="209"/>
      <c r="V34" s="209"/>
      <c r="W34" s="209"/>
      <c r="X34" s="209"/>
      <c r="Y34" s="146"/>
      <c r="Z34" s="210" t="s">
        <v>154</v>
      </c>
    </row>
    <row r="35" spans="2:26" s="6" customFormat="1" ht="29.25" customHeight="1" x14ac:dyDescent="0.25">
      <c r="B35" s="208"/>
      <c r="C35" s="208"/>
      <c r="D35" s="207"/>
      <c r="E35" s="155" t="s">
        <v>15</v>
      </c>
      <c r="F35" s="155" t="s">
        <v>33</v>
      </c>
      <c r="G35" s="155" t="s">
        <v>17</v>
      </c>
      <c r="H35" s="155" t="s">
        <v>18</v>
      </c>
      <c r="I35" s="155" t="s">
        <v>19</v>
      </c>
      <c r="J35" s="155" t="s">
        <v>15</v>
      </c>
      <c r="K35" s="155" t="s">
        <v>33</v>
      </c>
      <c r="L35" s="155" t="s">
        <v>17</v>
      </c>
      <c r="M35" s="155" t="s">
        <v>18</v>
      </c>
      <c r="N35" s="155" t="s">
        <v>19</v>
      </c>
      <c r="O35" s="155" t="s">
        <v>15</v>
      </c>
      <c r="P35" s="155" t="s">
        <v>33</v>
      </c>
      <c r="Q35" s="155" t="s">
        <v>17</v>
      </c>
      <c r="R35" s="155" t="s">
        <v>18</v>
      </c>
      <c r="S35" s="155" t="s">
        <v>19</v>
      </c>
      <c r="T35" s="155" t="s">
        <v>15</v>
      </c>
      <c r="U35" s="155" t="s">
        <v>33</v>
      </c>
      <c r="V35" s="155" t="s">
        <v>17</v>
      </c>
      <c r="W35" s="155" t="s">
        <v>18</v>
      </c>
      <c r="X35" s="155" t="s">
        <v>19</v>
      </c>
      <c r="Y35" s="146"/>
      <c r="Z35" s="211"/>
    </row>
    <row r="36" spans="2:26" ht="12.75" customHeight="1" x14ac:dyDescent="0.2">
      <c r="B36" s="203" t="s">
        <v>2</v>
      </c>
      <c r="C36" s="73" t="s">
        <v>0</v>
      </c>
      <c r="D36" s="49">
        <f>+D5/$D5*100</f>
        <v>100</v>
      </c>
      <c r="E36" s="49">
        <v>17.365679051966097</v>
      </c>
      <c r="F36" s="49">
        <v>17.952450500167398</v>
      </c>
      <c r="G36" s="49">
        <v>25.169725519648466</v>
      </c>
      <c r="H36" s="49">
        <v>15.967625073495489</v>
      </c>
      <c r="I36" s="49">
        <v>23.544519854722175</v>
      </c>
      <c r="J36" s="49">
        <v>13.736747286446615</v>
      </c>
      <c r="K36" s="49">
        <v>14.772248664950837</v>
      </c>
      <c r="L36" s="49">
        <v>25.071539828091865</v>
      </c>
      <c r="M36" s="49">
        <v>17.31358713738673</v>
      </c>
      <c r="N36" s="49">
        <v>29.105877083123531</v>
      </c>
      <c r="O36" s="49">
        <v>17.670501053854359</v>
      </c>
      <c r="P36" s="49">
        <v>16.594712816066089</v>
      </c>
      <c r="Q36" s="49">
        <v>21.523455296068363</v>
      </c>
      <c r="R36" s="49">
        <v>12.740194647335185</v>
      </c>
      <c r="S36" s="49">
        <v>31.471136186675615</v>
      </c>
      <c r="T36" s="49">
        <v>14.340956063396682</v>
      </c>
      <c r="U36" s="49">
        <v>14.217534226768352</v>
      </c>
      <c r="V36" s="49">
        <v>22.621315967655608</v>
      </c>
      <c r="W36" s="49">
        <v>13.321520198409681</v>
      </c>
      <c r="X36" s="49">
        <v>35.498673543769286</v>
      </c>
      <c r="Y36" s="147"/>
      <c r="Z36" s="111">
        <f>+Z5/'T2'!Z5*100</f>
        <v>62.003705462607073</v>
      </c>
    </row>
    <row r="37" spans="2:26" ht="12.75" customHeight="1" x14ac:dyDescent="0.2">
      <c r="B37" s="203"/>
      <c r="C37" s="31" t="s">
        <v>3</v>
      </c>
      <c r="D37" s="49">
        <f t="shared" ref="D37:D59" si="0">+D6/$D6*100</f>
        <v>100</v>
      </c>
      <c r="E37" s="16">
        <v>15.876258741718216</v>
      </c>
      <c r="F37" s="16">
        <v>16.586951695387473</v>
      </c>
      <c r="G37" s="16">
        <v>26.051307965879683</v>
      </c>
      <c r="H37" s="16">
        <v>17.430027465749369</v>
      </c>
      <c r="I37" s="16">
        <v>24.055454131264966</v>
      </c>
      <c r="J37" s="16">
        <v>13.403253396218235</v>
      </c>
      <c r="K37" s="16">
        <v>13.867839049502036</v>
      </c>
      <c r="L37" s="16">
        <v>25.249491883250414</v>
      </c>
      <c r="M37" s="16">
        <v>17.585270791162852</v>
      </c>
      <c r="N37" s="16">
        <v>29.894144879866147</v>
      </c>
      <c r="O37" s="16">
        <v>16.219084306203658</v>
      </c>
      <c r="P37" s="16">
        <v>15.93475464753471</v>
      </c>
      <c r="Q37" s="16">
        <v>22.879610446339996</v>
      </c>
      <c r="R37" s="16">
        <v>12.982918124787792</v>
      </c>
      <c r="S37" s="16">
        <v>31.983632475133543</v>
      </c>
      <c r="T37" s="16">
        <v>13.85053940306215</v>
      </c>
      <c r="U37" s="16">
        <v>13.617449486679339</v>
      </c>
      <c r="V37" s="16">
        <v>21.120428250613077</v>
      </c>
      <c r="W37" s="16">
        <v>14.094864083841371</v>
      </c>
      <c r="X37" s="16">
        <v>37.316718775803778</v>
      </c>
      <c r="Y37" s="147"/>
      <c r="Z37" s="111">
        <f>+Z6/'T2'!Z6*100</f>
        <v>60.827550983991316</v>
      </c>
    </row>
    <row r="38" spans="2:26" ht="12.75" customHeight="1" x14ac:dyDescent="0.2">
      <c r="B38" s="203"/>
      <c r="C38" s="31" t="s">
        <v>4</v>
      </c>
      <c r="D38" s="49">
        <f t="shared" si="0"/>
        <v>100</v>
      </c>
      <c r="E38" s="16">
        <v>18.777904831624088</v>
      </c>
      <c r="F38" s="16">
        <v>19.247177449259041</v>
      </c>
      <c r="G38" s="16">
        <v>24.333834234364176</v>
      </c>
      <c r="H38" s="16">
        <v>14.581016911672695</v>
      </c>
      <c r="I38" s="16">
        <v>23.060066573079617</v>
      </c>
      <c r="J38" s="16">
        <v>14.052956663946386</v>
      </c>
      <c r="K38" s="16">
        <v>15.629784019826459</v>
      </c>
      <c r="L38" s="16">
        <v>24.902810774171407</v>
      </c>
      <c r="M38" s="16">
        <v>17.055984459932695</v>
      </c>
      <c r="N38" s="16">
        <v>28.35846408212268</v>
      </c>
      <c r="O38" s="16">
        <v>19.046692941367009</v>
      </c>
      <c r="P38" s="16">
        <v>17.220466293901197</v>
      </c>
      <c r="Q38" s="16">
        <v>20.237587733197028</v>
      </c>
      <c r="R38" s="16">
        <v>12.510051181566462</v>
      </c>
      <c r="S38" s="16">
        <v>30.985201849967936</v>
      </c>
      <c r="T38" s="16">
        <v>14.805955127618498</v>
      </c>
      <c r="U38" s="16">
        <v>14.786517430570642</v>
      </c>
      <c r="V38" s="16">
        <v>24.044414814767922</v>
      </c>
      <c r="W38" s="16">
        <v>12.588257623679725</v>
      </c>
      <c r="X38" s="16">
        <v>33.774855003362816</v>
      </c>
      <c r="Y38" s="147"/>
      <c r="Z38" s="111">
        <f>+Z7/'T2'!Z7*100</f>
        <v>63.118901531931549</v>
      </c>
    </row>
    <row r="39" spans="2:26" ht="12.75" customHeight="1" x14ac:dyDescent="0.2">
      <c r="B39" s="203" t="s">
        <v>10</v>
      </c>
      <c r="C39" s="31" t="s">
        <v>5</v>
      </c>
      <c r="D39" s="49">
        <f t="shared" si="0"/>
        <v>100</v>
      </c>
      <c r="E39" s="16">
        <v>36.696044335141366</v>
      </c>
      <c r="F39" s="16">
        <v>33.335500624394285</v>
      </c>
      <c r="G39" s="16">
        <v>21.367374127355774</v>
      </c>
      <c r="H39" s="16">
        <v>6.9260438789381542</v>
      </c>
      <c r="I39" s="16" t="s">
        <v>141</v>
      </c>
      <c r="J39" s="16">
        <v>30.380141861403136</v>
      </c>
      <c r="K39" s="16">
        <v>29.475110328297337</v>
      </c>
      <c r="L39" s="16">
        <v>27.173793759750627</v>
      </c>
      <c r="M39" s="16">
        <v>9.3116032829555095</v>
      </c>
      <c r="N39" s="16">
        <v>3.6593507675932821</v>
      </c>
      <c r="O39" s="16">
        <v>37.400429878349712</v>
      </c>
      <c r="P39" s="16">
        <v>28.711053217152564</v>
      </c>
      <c r="Q39" s="16">
        <v>22.96201152890556</v>
      </c>
      <c r="R39" s="16">
        <v>6.8973134359384485</v>
      </c>
      <c r="S39" s="16">
        <v>4.0291919396536171</v>
      </c>
      <c r="T39" s="16">
        <v>29.26162476058159</v>
      </c>
      <c r="U39" s="16">
        <v>28.131274724666721</v>
      </c>
      <c r="V39" s="16">
        <v>27.972842246119146</v>
      </c>
      <c r="W39" s="16">
        <v>10.560150065237984</v>
      </c>
      <c r="X39" s="16">
        <v>4.0741082033944647</v>
      </c>
      <c r="Y39" s="147"/>
      <c r="Z39" s="111">
        <f>+Z8/'T2'!Z8*100</f>
        <v>92.287424072081933</v>
      </c>
    </row>
    <row r="40" spans="2:26" ht="12.75" customHeight="1" x14ac:dyDescent="0.2">
      <c r="B40" s="203"/>
      <c r="C40" s="31" t="s">
        <v>6</v>
      </c>
      <c r="D40" s="49">
        <f t="shared" si="0"/>
        <v>100</v>
      </c>
      <c r="E40" s="16">
        <v>20.652937764344305</v>
      </c>
      <c r="F40" s="16">
        <v>23.361131764463796</v>
      </c>
      <c r="G40" s="16">
        <v>35.172441516844636</v>
      </c>
      <c r="H40" s="16">
        <v>12.265287905458511</v>
      </c>
      <c r="I40" s="16">
        <v>8.548201048888691</v>
      </c>
      <c r="J40" s="16">
        <v>14.718605351731545</v>
      </c>
      <c r="K40" s="16">
        <v>19.100083838952298</v>
      </c>
      <c r="L40" s="16">
        <v>36.285394429520274</v>
      </c>
      <c r="M40" s="16">
        <v>16.091297887300165</v>
      </c>
      <c r="N40" s="16">
        <v>13.804618492495651</v>
      </c>
      <c r="O40" s="16">
        <v>20.123575713517646</v>
      </c>
      <c r="P40" s="16">
        <v>21.609158161189175</v>
      </c>
      <c r="Q40" s="16">
        <v>31.17279058561968</v>
      </c>
      <c r="R40" s="16">
        <v>11.531844799523762</v>
      </c>
      <c r="S40" s="16">
        <v>15.562630740149681</v>
      </c>
      <c r="T40" s="16">
        <v>17.680841950735289</v>
      </c>
      <c r="U40" s="16">
        <v>18.765382080019936</v>
      </c>
      <c r="V40" s="16">
        <v>30.665145801437809</v>
      </c>
      <c r="W40" s="16">
        <v>15.099163830491131</v>
      </c>
      <c r="X40" s="16">
        <v>17.789466337315769</v>
      </c>
      <c r="Y40" s="147"/>
      <c r="Z40" s="111">
        <f>+Z9/'T2'!Z9*100</f>
        <v>81.373025848578479</v>
      </c>
    </row>
    <row r="41" spans="2:26" ht="12.75" customHeight="1" x14ac:dyDescent="0.2">
      <c r="B41" s="203"/>
      <c r="C41" s="31" t="s">
        <v>7</v>
      </c>
      <c r="D41" s="49">
        <f t="shared" si="0"/>
        <v>100</v>
      </c>
      <c r="E41" s="16">
        <v>5.7819912518762484</v>
      </c>
      <c r="F41" s="16">
        <v>8.0971630116450282</v>
      </c>
      <c r="G41" s="16">
        <v>27.135882562445879</v>
      </c>
      <c r="H41" s="16">
        <v>25.190771948811335</v>
      </c>
      <c r="I41" s="16">
        <v>33.794191225221532</v>
      </c>
      <c r="J41" s="16">
        <v>5.0253143193643659</v>
      </c>
      <c r="K41" s="16">
        <v>5.2348446447556478</v>
      </c>
      <c r="L41" s="16">
        <v>21.55347790786395</v>
      </c>
      <c r="M41" s="16">
        <v>26.633657602332768</v>
      </c>
      <c r="N41" s="16">
        <v>41.552705525683301</v>
      </c>
      <c r="O41" s="16">
        <v>6.902198413907394</v>
      </c>
      <c r="P41" s="16">
        <v>9.3187471463560154</v>
      </c>
      <c r="Q41" s="16">
        <v>18.316679180926741</v>
      </c>
      <c r="R41" s="16">
        <v>18.401597309284369</v>
      </c>
      <c r="S41" s="16">
        <v>47.060777949525558</v>
      </c>
      <c r="T41" s="16">
        <v>5.4612959516352166</v>
      </c>
      <c r="U41" s="16">
        <v>4.5332989070952099</v>
      </c>
      <c r="V41" s="16">
        <v>19.441060311558385</v>
      </c>
      <c r="W41" s="16">
        <v>15.274075483324525</v>
      </c>
      <c r="X41" s="16">
        <v>55.290269346386758</v>
      </c>
      <c r="Y41" s="147"/>
      <c r="Z41" s="111">
        <f>+Z10/'T2'!Z10*100</f>
        <v>42.40189955619978</v>
      </c>
    </row>
    <row r="42" spans="2:26" ht="12.75" customHeight="1" x14ac:dyDescent="0.2">
      <c r="B42" s="203"/>
      <c r="C42" s="31" t="s">
        <v>8</v>
      </c>
      <c r="D42" s="49">
        <f t="shared" si="0"/>
        <v>100</v>
      </c>
      <c r="E42" s="16" t="s">
        <v>141</v>
      </c>
      <c r="F42" s="16" t="s">
        <v>141</v>
      </c>
      <c r="G42" s="16">
        <v>10.80249212931901</v>
      </c>
      <c r="H42" s="16">
        <v>21.19435264780353</v>
      </c>
      <c r="I42" s="16">
        <v>64.88522134036009</v>
      </c>
      <c r="J42" s="16" t="s">
        <v>141</v>
      </c>
      <c r="K42" s="16" t="s">
        <v>141</v>
      </c>
      <c r="L42" s="16">
        <v>8.4994232535377723</v>
      </c>
      <c r="M42" s="16">
        <v>16.697480210826388</v>
      </c>
      <c r="N42" s="16">
        <v>72.785890713601873</v>
      </c>
      <c r="O42" s="16" t="s">
        <v>141</v>
      </c>
      <c r="P42" s="16" t="s">
        <v>141</v>
      </c>
      <c r="Q42" s="16">
        <v>8.0771101612320351</v>
      </c>
      <c r="R42" s="16">
        <v>14.578767854960544</v>
      </c>
      <c r="S42" s="16">
        <v>74.251230888076279</v>
      </c>
      <c r="T42" s="16" t="s">
        <v>141</v>
      </c>
      <c r="U42" s="16" t="s">
        <v>141</v>
      </c>
      <c r="V42" s="16">
        <v>6.1576695215807069</v>
      </c>
      <c r="W42" s="16">
        <v>11.337976128506329</v>
      </c>
      <c r="X42" s="16">
        <v>80.653768263665853</v>
      </c>
      <c r="Y42" s="147"/>
      <c r="Z42" s="111">
        <f>+Z11/'T2'!Z11*100</f>
        <v>15.414310471914424</v>
      </c>
    </row>
    <row r="43" spans="2:26" ht="12.75" customHeight="1" x14ac:dyDescent="0.2">
      <c r="B43" s="203" t="s">
        <v>34</v>
      </c>
      <c r="C43" s="31" t="s">
        <v>35</v>
      </c>
      <c r="D43" s="49">
        <f t="shared" si="0"/>
        <v>100</v>
      </c>
      <c r="E43" s="16">
        <v>12.893115098066623</v>
      </c>
      <c r="F43" s="16">
        <v>9.6391050586104186</v>
      </c>
      <c r="G43" s="16">
        <v>16.278976611281919</v>
      </c>
      <c r="H43" s="16">
        <v>15.056671098643479</v>
      </c>
      <c r="I43" s="16">
        <v>46.132132133397477</v>
      </c>
      <c r="J43" s="16">
        <v>11.329523938894734</v>
      </c>
      <c r="K43" s="16">
        <v>7.1438411515852911</v>
      </c>
      <c r="L43" s="16">
        <v>14.560004658082024</v>
      </c>
      <c r="M43" s="16">
        <v>14.763662695503307</v>
      </c>
      <c r="N43" s="16">
        <v>52.202967555934556</v>
      </c>
      <c r="O43" s="16">
        <v>11.213045479405757</v>
      </c>
      <c r="P43" s="16">
        <v>9.4822941922190829</v>
      </c>
      <c r="Q43" s="16">
        <v>13.890323379487812</v>
      </c>
      <c r="R43" s="16">
        <v>8.5270324190188909</v>
      </c>
      <c r="S43" s="16">
        <v>56.887304529868402</v>
      </c>
      <c r="T43" s="16">
        <v>7.9011176326385142</v>
      </c>
      <c r="U43" s="16">
        <v>10.668999413396135</v>
      </c>
      <c r="V43" s="16">
        <v>14.085925786101994</v>
      </c>
      <c r="W43" s="16">
        <v>9.0976331767037948</v>
      </c>
      <c r="X43" s="16">
        <v>58.246323991159485</v>
      </c>
      <c r="Y43" s="147"/>
      <c r="Z43" s="111">
        <f>+Z12/'T2'!Z12*100</f>
        <v>39.905270469263812</v>
      </c>
    </row>
    <row r="44" spans="2:26" ht="12.75" customHeight="1" x14ac:dyDescent="0.2">
      <c r="B44" s="203"/>
      <c r="C44" s="31" t="s">
        <v>36</v>
      </c>
      <c r="D44" s="49">
        <f t="shared" si="0"/>
        <v>100</v>
      </c>
      <c r="E44" s="16">
        <v>11.683002164283508</v>
      </c>
      <c r="F44" s="16">
        <v>15.80917520165643</v>
      </c>
      <c r="G44" s="16">
        <v>25.693930964793431</v>
      </c>
      <c r="H44" s="16">
        <v>25.961922819539929</v>
      </c>
      <c r="I44" s="16">
        <v>20.851968849726614</v>
      </c>
      <c r="J44" s="16">
        <v>9.0975711379946311</v>
      </c>
      <c r="K44" s="16">
        <v>14.163774618458335</v>
      </c>
      <c r="L44" s="16">
        <v>23.565946856906198</v>
      </c>
      <c r="M44" s="16">
        <v>25.355003757706928</v>
      </c>
      <c r="N44" s="16">
        <v>27.817703628933803</v>
      </c>
      <c r="O44" s="16">
        <v>11.700432492229865</v>
      </c>
      <c r="P44" s="16">
        <v>14.940320559770475</v>
      </c>
      <c r="Q44" s="16">
        <v>22.136833474115203</v>
      </c>
      <c r="R44" s="16">
        <v>20.067272565954628</v>
      </c>
      <c r="S44" s="16">
        <v>31.155140907929731</v>
      </c>
      <c r="T44" s="16">
        <v>11.20756575766525</v>
      </c>
      <c r="U44" s="16">
        <v>9.1080509753971537</v>
      </c>
      <c r="V44" s="16">
        <v>25.553421919358332</v>
      </c>
      <c r="W44" s="16">
        <v>16.230820181829557</v>
      </c>
      <c r="X44" s="16">
        <v>37.900141165749609</v>
      </c>
      <c r="Y44" s="147"/>
      <c r="Z44" s="111">
        <f>+Z13/'T2'!Z13*100</f>
        <v>55.250000794883448</v>
      </c>
    </row>
    <row r="45" spans="2:26" ht="12.75" customHeight="1" x14ac:dyDescent="0.2">
      <c r="B45" s="203"/>
      <c r="C45" s="31" t="s">
        <v>9</v>
      </c>
      <c r="D45" s="49">
        <f t="shared" si="0"/>
        <v>100</v>
      </c>
      <c r="E45" s="16">
        <v>24.042414479965128</v>
      </c>
      <c r="F45" s="16">
        <v>24.959913387607706</v>
      </c>
      <c r="G45" s="16">
        <v>30.85658908662602</v>
      </c>
      <c r="H45" s="16">
        <v>10.171233390407764</v>
      </c>
      <c r="I45" s="16">
        <v>9.9698496553934053</v>
      </c>
      <c r="J45" s="16">
        <v>18.344631692368466</v>
      </c>
      <c r="K45" s="16">
        <v>20.330770972893056</v>
      </c>
      <c r="L45" s="16">
        <v>33.159006994984914</v>
      </c>
      <c r="M45" s="16">
        <v>13.880759034681883</v>
      </c>
      <c r="N45" s="16">
        <v>14.284831305071718</v>
      </c>
      <c r="O45" s="16">
        <v>25.876375115844191</v>
      </c>
      <c r="P45" s="16">
        <v>22.474852294544014</v>
      </c>
      <c r="Q45" s="16">
        <v>26.301091365125227</v>
      </c>
      <c r="R45" s="16">
        <v>10.892573282281601</v>
      </c>
      <c r="S45" s="16">
        <v>14.455107942204986</v>
      </c>
      <c r="T45" s="16">
        <v>20.714542036886044</v>
      </c>
      <c r="U45" s="16">
        <v>19.900433604317268</v>
      </c>
      <c r="V45" s="16">
        <v>26.522235318816932</v>
      </c>
      <c r="W45" s="16">
        <v>14.31614067672586</v>
      </c>
      <c r="X45" s="16">
        <v>18.54664836325388</v>
      </c>
      <c r="Y45" s="147"/>
      <c r="Z45" s="111">
        <f>+Z14/'T2'!Z14*100</f>
        <v>81.308820831671085</v>
      </c>
    </row>
    <row r="46" spans="2:26" ht="12.75" customHeight="1" x14ac:dyDescent="0.2">
      <c r="B46" s="203" t="s">
        <v>37</v>
      </c>
      <c r="C46" s="31" t="s">
        <v>38</v>
      </c>
      <c r="D46" s="49">
        <f t="shared" si="0"/>
        <v>100</v>
      </c>
      <c r="E46" s="16">
        <v>9.428344056552568</v>
      </c>
      <c r="F46" s="16">
        <v>11.850494227924136</v>
      </c>
      <c r="G46" s="16">
        <v>22.420807821191332</v>
      </c>
      <c r="H46" s="16">
        <v>13.897229932920515</v>
      </c>
      <c r="I46" s="16">
        <v>42.403123961411559</v>
      </c>
      <c r="J46" s="16">
        <v>6.7086955515289262</v>
      </c>
      <c r="K46" s="16">
        <v>9.5074742259644189</v>
      </c>
      <c r="L46" s="16">
        <v>19.562607530081998</v>
      </c>
      <c r="M46" s="16">
        <v>16.674332655728836</v>
      </c>
      <c r="N46" s="16">
        <v>47.546890036695956</v>
      </c>
      <c r="O46" s="16">
        <v>9.6184450644669504</v>
      </c>
      <c r="P46" s="16">
        <v>13.628917423147113</v>
      </c>
      <c r="Q46" s="16">
        <v>15.224673135796662</v>
      </c>
      <c r="R46" s="16">
        <v>9.7551784622101856</v>
      </c>
      <c r="S46" s="16">
        <v>51.772785914379213</v>
      </c>
      <c r="T46" s="16">
        <v>7.564586466754367</v>
      </c>
      <c r="U46" s="16">
        <v>10.661795225385211</v>
      </c>
      <c r="V46" s="16">
        <v>15.497378495345332</v>
      </c>
      <c r="W46" s="16">
        <v>11.270854810917323</v>
      </c>
      <c r="X46" s="16">
        <v>55.005385001597872</v>
      </c>
      <c r="Y46" s="147"/>
      <c r="Z46" s="111">
        <f>+Z15/'T2'!Z15*100</f>
        <v>44.991880034606801</v>
      </c>
    </row>
    <row r="47" spans="2:26" ht="12.75" customHeight="1" x14ac:dyDescent="0.2">
      <c r="B47" s="203"/>
      <c r="C47" s="31" t="s">
        <v>39</v>
      </c>
      <c r="D47" s="49">
        <f t="shared" si="0"/>
        <v>100</v>
      </c>
      <c r="E47" s="16">
        <v>9.0356943485890131</v>
      </c>
      <c r="F47" s="16">
        <v>15.286858147248649</v>
      </c>
      <c r="G47" s="16">
        <v>24.430217958831506</v>
      </c>
      <c r="H47" s="16">
        <v>18.768432017569932</v>
      </c>
      <c r="I47" s="16">
        <v>32.478797527760676</v>
      </c>
      <c r="J47" s="16">
        <v>7.8245467750552882</v>
      </c>
      <c r="K47" s="16">
        <v>10.595039229501591</v>
      </c>
      <c r="L47" s="16">
        <v>24.485456059265267</v>
      </c>
      <c r="M47" s="16">
        <v>18.128047280622223</v>
      </c>
      <c r="N47" s="16">
        <v>38.966910655555402</v>
      </c>
      <c r="O47" s="16">
        <v>9.6290673594362826</v>
      </c>
      <c r="P47" s="16">
        <v>12.428750127986792</v>
      </c>
      <c r="Q47" s="16">
        <v>19.026611102246154</v>
      </c>
      <c r="R47" s="16">
        <v>11.910087662178515</v>
      </c>
      <c r="S47" s="16">
        <v>47.005483748152031</v>
      </c>
      <c r="T47" s="16">
        <v>8.7080212334116922</v>
      </c>
      <c r="U47" s="16">
        <v>8.990661846409532</v>
      </c>
      <c r="V47" s="16">
        <v>16.199997693544354</v>
      </c>
      <c r="W47" s="16">
        <v>16.468731199696805</v>
      </c>
      <c r="X47" s="16">
        <v>49.632588026937377</v>
      </c>
      <c r="Y47" s="147"/>
      <c r="Z47" s="111">
        <f>+Z16/'T2'!Z16*100</f>
        <v>50.741562064022602</v>
      </c>
    </row>
    <row r="48" spans="2:26" ht="12.75" customHeight="1" x14ac:dyDescent="0.2">
      <c r="B48" s="203"/>
      <c r="C48" s="31" t="s">
        <v>40</v>
      </c>
      <c r="D48" s="49">
        <f t="shared" si="0"/>
        <v>100</v>
      </c>
      <c r="E48" s="16">
        <v>19.430772482106327</v>
      </c>
      <c r="F48" s="16">
        <v>19.455594486975066</v>
      </c>
      <c r="G48" s="16">
        <v>26.343381584271491</v>
      </c>
      <c r="H48" s="16">
        <v>16.20523167299784</v>
      </c>
      <c r="I48" s="16">
        <v>18.565019773648913</v>
      </c>
      <c r="J48" s="16">
        <v>15.268662863160564</v>
      </c>
      <c r="K48" s="16">
        <v>16.944335931337193</v>
      </c>
      <c r="L48" s="16">
        <v>26.186194788067745</v>
      </c>
      <c r="M48" s="16">
        <v>17.209733440958267</v>
      </c>
      <c r="N48" s="16">
        <v>24.39107297647589</v>
      </c>
      <c r="O48" s="16">
        <v>19.486243253959969</v>
      </c>
      <c r="P48" s="16">
        <v>16.925333595632246</v>
      </c>
      <c r="Q48" s="16">
        <v>24.045830222686725</v>
      </c>
      <c r="R48" s="16">
        <v>14.180890151484455</v>
      </c>
      <c r="S48" s="16">
        <v>25.361702776236278</v>
      </c>
      <c r="T48" s="16">
        <v>15.649733199400698</v>
      </c>
      <c r="U48" s="16">
        <v>15.019761520034839</v>
      </c>
      <c r="V48" s="16">
        <v>25.325646266021266</v>
      </c>
      <c r="W48" s="16">
        <v>14.065437664700987</v>
      </c>
      <c r="X48" s="16">
        <v>29.939421349841886</v>
      </c>
      <c r="Y48" s="147"/>
      <c r="Z48" s="111">
        <f>+Z17/'T2'!Z17*100</f>
        <v>66.562872476399093</v>
      </c>
    </row>
    <row r="49" spans="2:26" ht="12.75" customHeight="1" x14ac:dyDescent="0.2">
      <c r="B49" s="203"/>
      <c r="C49" s="31" t="s">
        <v>149</v>
      </c>
      <c r="D49" s="49">
        <f t="shared" si="0"/>
        <v>100</v>
      </c>
      <c r="E49" s="16">
        <v>19.689678955463144</v>
      </c>
      <c r="F49" s="16">
        <v>21.844602265294974</v>
      </c>
      <c r="G49" s="16">
        <v>25.845729332677337</v>
      </c>
      <c r="H49" s="16">
        <v>15.687417758136649</v>
      </c>
      <c r="I49" s="16">
        <v>16.932571688427888</v>
      </c>
      <c r="J49" s="16">
        <v>15.259820216727432</v>
      </c>
      <c r="K49" s="16">
        <v>16.194058783871668</v>
      </c>
      <c r="L49" s="16">
        <v>27.869204852358269</v>
      </c>
      <c r="M49" s="16">
        <v>18.536657563313589</v>
      </c>
      <c r="N49" s="16">
        <v>22.14025858372905</v>
      </c>
      <c r="O49" s="16">
        <v>19.827138831362337</v>
      </c>
      <c r="P49" s="16">
        <v>21.226331354087048</v>
      </c>
      <c r="Q49" s="16">
        <v>21.226427396018995</v>
      </c>
      <c r="R49" s="16">
        <v>9.4105624983382725</v>
      </c>
      <c r="S49" s="16">
        <v>28.309539920193345</v>
      </c>
      <c r="T49" s="16">
        <v>18.24813521174584</v>
      </c>
      <c r="U49" s="16">
        <v>16.399951250507257</v>
      </c>
      <c r="V49" s="16">
        <v>23.588337354554515</v>
      </c>
      <c r="W49" s="16">
        <v>12.682633938040871</v>
      </c>
      <c r="X49" s="16">
        <v>29.080942245151519</v>
      </c>
      <c r="Y49" s="147"/>
      <c r="Z49" s="111">
        <f>+Z18/'T2'!Z18*100</f>
        <v>69.30296253232963</v>
      </c>
    </row>
    <row r="50" spans="2:26" ht="12.75" customHeight="1" x14ac:dyDescent="0.2">
      <c r="B50" s="203"/>
      <c r="C50" s="31" t="s">
        <v>42</v>
      </c>
      <c r="D50" s="49">
        <f t="shared" si="0"/>
        <v>100</v>
      </c>
      <c r="E50" s="16">
        <v>26.995485630211817</v>
      </c>
      <c r="F50" s="16">
        <v>20.85135445871601</v>
      </c>
      <c r="G50" s="16">
        <v>22.699511795468371</v>
      </c>
      <c r="H50" s="16">
        <v>20.795960179912736</v>
      </c>
      <c r="I50" s="16" t="s">
        <v>141</v>
      </c>
      <c r="J50" s="16">
        <v>25.663908981982125</v>
      </c>
      <c r="K50" s="16">
        <v>12.006205677217537</v>
      </c>
      <c r="L50" s="16">
        <v>30.634498486441821</v>
      </c>
      <c r="M50" s="16">
        <v>18.524529218677678</v>
      </c>
      <c r="N50" s="16">
        <v>13.170857635680841</v>
      </c>
      <c r="O50" s="16">
        <v>30.604177668854405</v>
      </c>
      <c r="P50" s="16">
        <v>19.097169075768942</v>
      </c>
      <c r="Q50" s="16">
        <v>21.202763241195736</v>
      </c>
      <c r="R50" s="16">
        <v>15.173244925693485</v>
      </c>
      <c r="S50" s="16">
        <v>13.922645088487439</v>
      </c>
      <c r="T50" s="16">
        <v>23.488260451413339</v>
      </c>
      <c r="U50" s="16">
        <v>18.660865432530063</v>
      </c>
      <c r="V50" s="16">
        <v>23.426660495392536</v>
      </c>
      <c r="W50" s="16">
        <v>13.023892170580165</v>
      </c>
      <c r="X50" s="16">
        <v>21.400321450083908</v>
      </c>
      <c r="Y50" s="147"/>
      <c r="Z50" s="111">
        <f>+Z19/'T2'!Z19*100</f>
        <v>74.014444091743869</v>
      </c>
    </row>
    <row r="51" spans="2:26" ht="12.75" customHeight="1" x14ac:dyDescent="0.2">
      <c r="B51" s="190" t="s">
        <v>121</v>
      </c>
      <c r="C51" s="154" t="s">
        <v>152</v>
      </c>
      <c r="D51" s="49">
        <f t="shared" si="0"/>
        <v>100</v>
      </c>
      <c r="E51" s="16">
        <v>19.823072703930865</v>
      </c>
      <c r="F51" s="16">
        <v>19.423998387537125</v>
      </c>
      <c r="G51" s="16">
        <v>26.320653887775258</v>
      </c>
      <c r="H51" s="16">
        <v>16.149489269834316</v>
      </c>
      <c r="I51" s="16">
        <v>18.282785750922137</v>
      </c>
      <c r="J51" s="16">
        <v>15.518589534056199</v>
      </c>
      <c r="K51" s="16">
        <v>16.984875390288721</v>
      </c>
      <c r="L51" s="16">
        <v>26.159534173725646</v>
      </c>
      <c r="M51" s="16">
        <v>17.057229682899486</v>
      </c>
      <c r="N51" s="16">
        <v>24.279771219029666</v>
      </c>
      <c r="O51" s="16">
        <v>19.880440968038339</v>
      </c>
      <c r="P51" s="16">
        <v>16.866308706749074</v>
      </c>
      <c r="Q51" s="16">
        <v>23.87016859408795</v>
      </c>
      <c r="R51" s="16">
        <v>14.321750145497633</v>
      </c>
      <c r="S51" s="16">
        <v>25.061331585626721</v>
      </c>
      <c r="T51" s="16">
        <v>16.013714948753808</v>
      </c>
      <c r="U51" s="16">
        <v>14.786450096545742</v>
      </c>
      <c r="V51" s="16">
        <v>25.427718799629968</v>
      </c>
      <c r="W51" s="16">
        <v>14.106291841452979</v>
      </c>
      <c r="X51" s="16">
        <v>29.665824313617229</v>
      </c>
      <c r="Y51" s="147"/>
      <c r="Z51" s="111">
        <f>+Z20/'T2'!Z20*100</f>
        <v>66.709954135585207</v>
      </c>
    </row>
    <row r="52" spans="2:26" ht="12.75" customHeight="1" x14ac:dyDescent="0.2">
      <c r="B52" s="190"/>
      <c r="C52" s="154" t="s">
        <v>114</v>
      </c>
      <c r="D52" s="49">
        <f t="shared" si="0"/>
        <v>100</v>
      </c>
      <c r="E52" s="16">
        <v>7.9401645280859814</v>
      </c>
      <c r="F52" s="16">
        <v>11.099058083237031</v>
      </c>
      <c r="G52" s="16">
        <v>19.898307992254608</v>
      </c>
      <c r="H52" s="16">
        <v>13.624866678643263</v>
      </c>
      <c r="I52" s="16">
        <v>47.437602717779107</v>
      </c>
      <c r="J52" s="16">
        <v>5.7712976575728634</v>
      </c>
      <c r="K52" s="16">
        <v>9.3230926311195876</v>
      </c>
      <c r="L52" s="16">
        <v>16.842431149669913</v>
      </c>
      <c r="M52" s="16">
        <v>16.740398804627034</v>
      </c>
      <c r="N52" s="16">
        <v>51.322779757010615</v>
      </c>
      <c r="O52" s="16">
        <v>8.3558196890453278</v>
      </c>
      <c r="P52" s="16">
        <v>12.113111270318061</v>
      </c>
      <c r="Q52" s="16">
        <v>12.554630467194999</v>
      </c>
      <c r="R52" s="16">
        <v>9.7041736039219071</v>
      </c>
      <c r="S52" s="16">
        <v>57.272264969519725</v>
      </c>
      <c r="T52" s="16">
        <v>7.3884609951299209</v>
      </c>
      <c r="U52" s="16">
        <v>8.9775182355757686</v>
      </c>
      <c r="V52" s="16">
        <v>12.720137505240947</v>
      </c>
      <c r="W52" s="16">
        <v>10.724409042578264</v>
      </c>
      <c r="X52" s="16">
        <v>60.189474221475116</v>
      </c>
      <c r="Y52" s="147"/>
      <c r="Z52" s="111">
        <f>+Z21/'T2'!Z21*100</f>
        <v>40.153131963438469</v>
      </c>
    </row>
    <row r="53" spans="2:26" ht="12.75" customHeight="1" x14ac:dyDescent="0.2">
      <c r="B53" s="190"/>
      <c r="C53" s="154" t="s">
        <v>153</v>
      </c>
      <c r="D53" s="49">
        <f t="shared" si="0"/>
        <v>100</v>
      </c>
      <c r="E53" s="16">
        <v>16.597376535720432</v>
      </c>
      <c r="F53" s="16">
        <v>28.193449914858455</v>
      </c>
      <c r="G53" s="16">
        <v>24.828105044451011</v>
      </c>
      <c r="H53" s="16">
        <v>16.527133374124165</v>
      </c>
      <c r="I53" s="16">
        <v>13.853935130845915</v>
      </c>
      <c r="J53" s="16">
        <v>17.187160779041928</v>
      </c>
      <c r="K53" s="16">
        <v>16.410247696817414</v>
      </c>
      <c r="L53" s="16">
        <v>24.640643544759264</v>
      </c>
      <c r="M53" s="16">
        <v>22.495417407698408</v>
      </c>
      <c r="N53" s="16">
        <v>19.266530571682956</v>
      </c>
      <c r="O53" s="16">
        <v>16.392483176557931</v>
      </c>
      <c r="P53" s="16">
        <v>24.643701889487399</v>
      </c>
      <c r="Q53" s="16">
        <v>21.555141648836067</v>
      </c>
      <c r="R53" s="16">
        <v>11.700198919393664</v>
      </c>
      <c r="S53" s="16">
        <v>25.708474365724904</v>
      </c>
      <c r="T53" s="16">
        <v>17.41220408414144</v>
      </c>
      <c r="U53" s="16">
        <v>14.929584475253893</v>
      </c>
      <c r="V53" s="16">
        <v>23.657392136335623</v>
      </c>
      <c r="W53" s="16">
        <v>13.731007472568882</v>
      </c>
      <c r="X53" s="16">
        <v>30.269811831700139</v>
      </c>
      <c r="Y53" s="147"/>
      <c r="Z53" s="111">
        <f>+Z22/'T2'!Z22*100</f>
        <v>70.784681082470357</v>
      </c>
    </row>
    <row r="54" spans="2:26" ht="12.75" customHeight="1" x14ac:dyDescent="0.2">
      <c r="B54" s="190"/>
      <c r="C54" s="154" t="s">
        <v>115</v>
      </c>
      <c r="D54" s="49">
        <f t="shared" si="0"/>
        <v>100</v>
      </c>
      <c r="E54" s="16">
        <v>19.79589973931277</v>
      </c>
      <c r="F54" s="16">
        <v>21.331137826874535</v>
      </c>
      <c r="G54" s="16">
        <v>25.567935683351038</v>
      </c>
      <c r="H54" s="16">
        <v>15.763955193359156</v>
      </c>
      <c r="I54" s="16">
        <v>17.541071557102505</v>
      </c>
      <c r="J54" s="16">
        <v>14.840979713122124</v>
      </c>
      <c r="K54" s="16">
        <v>17.17318032282536</v>
      </c>
      <c r="L54" s="16">
        <v>29.926070878322413</v>
      </c>
      <c r="M54" s="16">
        <v>15.311163806215756</v>
      </c>
      <c r="N54" s="16">
        <v>22.748605279514365</v>
      </c>
      <c r="O54" s="16">
        <v>22.877840351789544</v>
      </c>
      <c r="P54" s="16">
        <v>18.304680543494751</v>
      </c>
      <c r="Q54" s="16">
        <v>21.651360276335552</v>
      </c>
      <c r="R54" s="16">
        <v>8.5330982040671888</v>
      </c>
      <c r="S54" s="16">
        <v>28.633020624312973</v>
      </c>
      <c r="T54" s="16">
        <v>18.791026600110513</v>
      </c>
      <c r="U54" s="16">
        <v>15.472910721371189</v>
      </c>
      <c r="V54" s="16">
        <v>24.899315979886662</v>
      </c>
      <c r="W54" s="16">
        <v>11.797425231380734</v>
      </c>
      <c r="X54" s="16">
        <v>29.039321467250918</v>
      </c>
      <c r="Y54" s="147"/>
      <c r="Z54" s="111">
        <f>+Z23/'T2'!Z23*100</f>
        <v>69.557003806686751</v>
      </c>
    </row>
    <row r="55" spans="2:26" ht="12.75" customHeight="1" x14ac:dyDescent="0.2">
      <c r="B55" s="190"/>
      <c r="C55" s="154" t="s">
        <v>116</v>
      </c>
      <c r="D55" s="49">
        <f t="shared" si="0"/>
        <v>100</v>
      </c>
      <c r="E55" s="16">
        <v>9.3081303708351602</v>
      </c>
      <c r="F55" s="16">
        <v>12.448830260781598</v>
      </c>
      <c r="G55" s="16">
        <v>22.690444340621323</v>
      </c>
      <c r="H55" s="16">
        <v>18.776816358664451</v>
      </c>
      <c r="I55" s="16">
        <v>36.775778669097292</v>
      </c>
      <c r="J55" s="16">
        <v>8.9396868515962495</v>
      </c>
      <c r="K55" s="16">
        <v>9.4177544300331597</v>
      </c>
      <c r="L55" s="16">
        <v>18.527921692924732</v>
      </c>
      <c r="M55" s="16">
        <v>20.246569071881648</v>
      </c>
      <c r="N55" s="16">
        <v>42.868067953564044</v>
      </c>
      <c r="O55" s="16">
        <v>9.9332786069821246</v>
      </c>
      <c r="P55" s="16">
        <v>12.314523025746862</v>
      </c>
      <c r="Q55" s="16">
        <v>17.357453850826975</v>
      </c>
      <c r="R55" s="16">
        <v>10.567470429501158</v>
      </c>
      <c r="S55" s="16">
        <v>49.827274086942701</v>
      </c>
      <c r="T55" s="16">
        <v>8.621609763440869</v>
      </c>
      <c r="U55" s="16">
        <v>10.968883830896532</v>
      </c>
      <c r="V55" s="16">
        <v>13.734274886402201</v>
      </c>
      <c r="W55" s="16">
        <v>13.234825641357901</v>
      </c>
      <c r="X55" s="16">
        <v>53.440405877902322</v>
      </c>
      <c r="Y55" s="147"/>
      <c r="Z55" s="111">
        <f>+Z24/'T2'!Z24*100</f>
        <v>45.714021914249763</v>
      </c>
    </row>
    <row r="56" spans="2:26" ht="12.75" customHeight="1" x14ac:dyDescent="0.2">
      <c r="B56" s="190"/>
      <c r="C56" s="154" t="s">
        <v>117</v>
      </c>
      <c r="D56" s="49">
        <f t="shared" si="0"/>
        <v>100</v>
      </c>
      <c r="E56" s="16" t="s">
        <v>141</v>
      </c>
      <c r="F56" s="16">
        <v>18.976458552041073</v>
      </c>
      <c r="G56" s="16">
        <v>24.75268351914681</v>
      </c>
      <c r="H56" s="16">
        <v>26.159389150965172</v>
      </c>
      <c r="I56" s="16">
        <v>23.870301711489599</v>
      </c>
      <c r="J56" s="16" t="s">
        <v>141</v>
      </c>
      <c r="K56" s="16">
        <v>13.09612025704851</v>
      </c>
      <c r="L56" s="16">
        <v>30.239299107877443</v>
      </c>
      <c r="M56" s="16">
        <v>19.188632153920789</v>
      </c>
      <c r="N56" s="16">
        <v>33.093028097641344</v>
      </c>
      <c r="O56" s="16">
        <v>6.6348897726193607</v>
      </c>
      <c r="P56" s="16">
        <v>17.740676293160295</v>
      </c>
      <c r="Q56" s="16">
        <v>29.242704047478448</v>
      </c>
      <c r="R56" s="16">
        <v>9.948824073416592</v>
      </c>
      <c r="S56" s="16">
        <v>36.432905813325377</v>
      </c>
      <c r="T56" s="16">
        <v>6.4203452857293062</v>
      </c>
      <c r="U56" s="16">
        <v>16.562417999816983</v>
      </c>
      <c r="V56" s="16">
        <v>20.364795825836627</v>
      </c>
      <c r="W56" s="16">
        <v>19.458677994608827</v>
      </c>
      <c r="X56" s="16">
        <v>37.193762894008337</v>
      </c>
      <c r="Y56" s="147"/>
      <c r="Z56" s="111">
        <f>+Z25/'T2'!Z25*100</f>
        <v>56.998230957469396</v>
      </c>
    </row>
    <row r="57" spans="2:26" ht="12.75" customHeight="1" x14ac:dyDescent="0.2">
      <c r="B57" s="190"/>
      <c r="C57" s="154" t="s">
        <v>118</v>
      </c>
      <c r="D57" s="49">
        <f t="shared" si="0"/>
        <v>100</v>
      </c>
      <c r="E57" s="16">
        <v>31.556237889511419</v>
      </c>
      <c r="F57" s="16">
        <v>16.188473905677373</v>
      </c>
      <c r="G57" s="16">
        <v>23.55283385984476</v>
      </c>
      <c r="H57" s="16">
        <v>20.903645377883194</v>
      </c>
      <c r="I57" s="16" t="s">
        <v>141</v>
      </c>
      <c r="J57" s="16">
        <v>28.166534795744582</v>
      </c>
      <c r="K57" s="16" t="s">
        <v>141</v>
      </c>
      <c r="L57" s="16">
        <v>31.258971510733559</v>
      </c>
      <c r="M57" s="16">
        <v>19.632260935497186</v>
      </c>
      <c r="N57" s="16" t="s">
        <v>141</v>
      </c>
      <c r="O57" s="16">
        <v>32.001066743462872</v>
      </c>
      <c r="P57" s="16">
        <v>18.679202076151221</v>
      </c>
      <c r="Q57" s="16">
        <v>19.243635549698958</v>
      </c>
      <c r="R57" s="16">
        <v>17.907432903801954</v>
      </c>
      <c r="S57" s="16" t="s">
        <v>141</v>
      </c>
      <c r="T57" s="16">
        <v>25.159413537184033</v>
      </c>
      <c r="U57" s="16">
        <v>19.520691452125249</v>
      </c>
      <c r="V57" s="16">
        <v>21.099722277730148</v>
      </c>
      <c r="W57" s="16">
        <v>14.936656939194659</v>
      </c>
      <c r="X57" s="16">
        <v>19.283515793765915</v>
      </c>
      <c r="Y57" s="147"/>
      <c r="Z57" s="111">
        <f>+Z26/'T2'!Z26*100</f>
        <v>74.222922193073032</v>
      </c>
    </row>
    <row r="58" spans="2:26" ht="12.75" customHeight="1" x14ac:dyDescent="0.2">
      <c r="B58" s="190"/>
      <c r="C58" s="154" t="s">
        <v>119</v>
      </c>
      <c r="D58" s="49">
        <f t="shared" si="0"/>
        <v>100</v>
      </c>
      <c r="E58" s="16">
        <v>12.446530338652918</v>
      </c>
      <c r="F58" s="16">
        <v>13.602428057302754</v>
      </c>
      <c r="G58" s="16">
        <v>27.775655309321461</v>
      </c>
      <c r="H58" s="16">
        <v>14.308950295418029</v>
      </c>
      <c r="I58" s="16">
        <v>31.866435999304855</v>
      </c>
      <c r="J58" s="16">
        <v>8.8030621901488146</v>
      </c>
      <c r="K58" s="16">
        <v>9.8573066873900892</v>
      </c>
      <c r="L58" s="16">
        <v>24.84414725442981</v>
      </c>
      <c r="M58" s="16">
        <v>17.851112166444409</v>
      </c>
      <c r="N58" s="16">
        <v>38.644371701586891</v>
      </c>
      <c r="O58" s="16">
        <v>12.133219444141867</v>
      </c>
      <c r="P58" s="16">
        <v>16.447264134969029</v>
      </c>
      <c r="Q58" s="16">
        <v>20.3216199585958</v>
      </c>
      <c r="R58" s="16">
        <v>10.688434639459274</v>
      </c>
      <c r="S58" s="16">
        <v>40.409461822834039</v>
      </c>
      <c r="T58" s="16">
        <v>7.9393192580365142</v>
      </c>
      <c r="U58" s="16">
        <v>14.127197586766041</v>
      </c>
      <c r="V58" s="16">
        <v>20.798748162922209</v>
      </c>
      <c r="W58" s="16">
        <v>13.124402065788423</v>
      </c>
      <c r="X58" s="16">
        <v>44.010332926486804</v>
      </c>
      <c r="Y58" s="147"/>
      <c r="Z58" s="111">
        <f>+Z27/'T2'!Z27*100</f>
        <v>55.157707590284353</v>
      </c>
    </row>
    <row r="59" spans="2:26" ht="12.75" customHeight="1" x14ac:dyDescent="0.2">
      <c r="B59" s="190"/>
      <c r="C59" s="154" t="s">
        <v>120</v>
      </c>
      <c r="D59" s="49">
        <f t="shared" si="0"/>
        <v>100</v>
      </c>
      <c r="E59" s="16">
        <v>16.473363299109145</v>
      </c>
      <c r="F59" s="16">
        <v>24.448533080831051</v>
      </c>
      <c r="G59" s="16">
        <v>30.8571426047194</v>
      </c>
      <c r="H59" s="16">
        <v>14.503562042944051</v>
      </c>
      <c r="I59" s="16" t="s">
        <v>141</v>
      </c>
      <c r="J59" s="16">
        <v>14.249981170787478</v>
      </c>
      <c r="K59" s="16">
        <v>19.342571433045308</v>
      </c>
      <c r="L59" s="16">
        <v>36.769718190246884</v>
      </c>
      <c r="M59" s="16">
        <v>15.920330233523977</v>
      </c>
      <c r="N59" s="16" t="s">
        <v>141</v>
      </c>
      <c r="O59" s="16">
        <v>15.059408882810486</v>
      </c>
      <c r="P59" s="16">
        <v>26.683486499876025</v>
      </c>
      <c r="Q59" s="16">
        <v>36.492483246999512</v>
      </c>
      <c r="R59" s="16" t="s">
        <v>141</v>
      </c>
      <c r="S59" s="16">
        <v>16.826834611346399</v>
      </c>
      <c r="T59" s="16">
        <v>8.4426271424048913</v>
      </c>
      <c r="U59" s="16">
        <v>31.065314821236651</v>
      </c>
      <c r="V59" s="16">
        <v>31.270613977172946</v>
      </c>
      <c r="W59" s="16" t="s">
        <v>141</v>
      </c>
      <c r="X59" s="16">
        <v>24.199681162930307</v>
      </c>
      <c r="Y59" s="147"/>
      <c r="Z59" s="111">
        <f>+Z28/'T2'!Z28*100</f>
        <v>78.831147817519621</v>
      </c>
    </row>
    <row r="60" spans="2:26" ht="12.75" customHeight="1" x14ac:dyDescent="0.2">
      <c r="B60" s="187" t="s">
        <v>193</v>
      </c>
      <c r="C60" s="157" t="s">
        <v>190</v>
      </c>
      <c r="D60" s="49">
        <v>100</v>
      </c>
      <c r="E60" s="16">
        <v>9.615250256340186</v>
      </c>
      <c r="F60" s="16">
        <v>12.024184942790033</v>
      </c>
      <c r="G60" s="16">
        <v>23.095604734811072</v>
      </c>
      <c r="H60" s="16">
        <v>13.576048937030659</v>
      </c>
      <c r="I60" s="16">
        <v>41.688911129028277</v>
      </c>
      <c r="J60" s="16">
        <v>6.9881763519355209</v>
      </c>
      <c r="K60" s="16">
        <v>9.7170729690205313</v>
      </c>
      <c r="L60" s="16">
        <v>20.274736021622459</v>
      </c>
      <c r="M60" s="16">
        <v>16.599304556281673</v>
      </c>
      <c r="N60" s="16">
        <v>46.420710101140052</v>
      </c>
      <c r="O60" s="16">
        <v>9.637162021038586</v>
      </c>
      <c r="P60" s="16">
        <v>13.428372971034397</v>
      </c>
      <c r="Q60" s="16">
        <v>15.734895271556299</v>
      </c>
      <c r="R60" s="16">
        <v>10.014718611820292</v>
      </c>
      <c r="S60" s="16">
        <v>51.184851124550676</v>
      </c>
      <c r="T60" s="16">
        <v>7.6894455136559765</v>
      </c>
      <c r="U60" s="16">
        <v>10.782586782691736</v>
      </c>
      <c r="V60" s="16">
        <v>15.429706603429485</v>
      </c>
      <c r="W60" s="16">
        <v>11.891877366503838</v>
      </c>
      <c r="X60" s="16">
        <v>54.206383733719221</v>
      </c>
      <c r="Y60" s="147"/>
      <c r="Z60" s="111">
        <v>45.896338416124181</v>
      </c>
    </row>
    <row r="61" spans="2:26" ht="12.75" customHeight="1" x14ac:dyDescent="0.2">
      <c r="B61" s="188"/>
      <c r="C61" s="157" t="s">
        <v>191</v>
      </c>
      <c r="D61" s="49">
        <v>100</v>
      </c>
      <c r="E61" s="16">
        <v>19.504777106891634</v>
      </c>
      <c r="F61" s="16">
        <v>19.801202930997821</v>
      </c>
      <c r="G61" s="16">
        <v>26.056102862326153</v>
      </c>
      <c r="H61" s="16">
        <v>16.373464552017893</v>
      </c>
      <c r="I61" s="16">
        <v>18.264452547766226</v>
      </c>
      <c r="J61" s="16">
        <v>15.46169108204421</v>
      </c>
      <c r="K61" s="16">
        <v>16.779308935915783</v>
      </c>
      <c r="L61" s="16">
        <v>26.165002389993674</v>
      </c>
      <c r="M61" s="16">
        <v>17.341811432193456</v>
      </c>
      <c r="N61" s="16">
        <v>24.252186159852606</v>
      </c>
      <c r="O61" s="16">
        <v>19.714254287096526</v>
      </c>
      <c r="P61" s="16">
        <v>17.166084866531271</v>
      </c>
      <c r="Q61" s="16">
        <v>23.852191720544916</v>
      </c>
      <c r="R61" s="16">
        <v>13.66710345135575</v>
      </c>
      <c r="S61" s="16">
        <v>25.600365674471288</v>
      </c>
      <c r="T61" s="16">
        <v>16.214089610838929</v>
      </c>
      <c r="U61" s="16">
        <v>14.758257957735754</v>
      </c>
      <c r="V61" s="16">
        <v>25.433263342178385</v>
      </c>
      <c r="W61" s="16">
        <v>13.879497724259249</v>
      </c>
      <c r="X61" s="16">
        <v>29.714891364987412</v>
      </c>
      <c r="Y61" s="147"/>
      <c r="Z61" s="111">
        <v>66.746373624322473</v>
      </c>
    </row>
    <row r="62" spans="2:26" ht="12.75" customHeight="1" x14ac:dyDescent="0.2">
      <c r="B62" s="189"/>
      <c r="C62" s="157" t="s">
        <v>192</v>
      </c>
      <c r="D62" s="49">
        <v>100</v>
      </c>
      <c r="E62" s="16">
        <v>23.519307658181095</v>
      </c>
      <c r="F62" s="16">
        <v>21.143636084777594</v>
      </c>
      <c r="G62" s="16">
        <v>24.578092149676156</v>
      </c>
      <c r="H62" s="16">
        <v>19.679239422039746</v>
      </c>
      <c r="I62" s="16">
        <v>11.07972468532533</v>
      </c>
      <c r="J62" s="16">
        <v>20.076392139146577</v>
      </c>
      <c r="K62" s="16">
        <v>14.423191751360129</v>
      </c>
      <c r="L62" s="16">
        <v>30.523230517111742</v>
      </c>
      <c r="M62" s="16">
        <v>19.085153276975408</v>
      </c>
      <c r="N62" s="16">
        <v>15.892032315406066</v>
      </c>
      <c r="O62" s="16">
        <v>25.285366810548975</v>
      </c>
      <c r="P62" s="16">
        <v>21.265870249617212</v>
      </c>
      <c r="Q62" s="16">
        <v>20.906279910481175</v>
      </c>
      <c r="R62" s="16">
        <v>13.658569224823532</v>
      </c>
      <c r="S62" s="16">
        <v>18.883913804529023</v>
      </c>
      <c r="T62" s="16">
        <v>19.355865161601159</v>
      </c>
      <c r="U62" s="16">
        <v>19.849110578322215</v>
      </c>
      <c r="V62" s="16">
        <v>22.433793007865983</v>
      </c>
      <c r="W62" s="16">
        <v>13.291503633576271</v>
      </c>
      <c r="X62" s="16">
        <v>25.069727618634285</v>
      </c>
      <c r="Y62" s="147"/>
      <c r="Z62" s="111">
        <v>72.67422268959514</v>
      </c>
    </row>
    <row r="63" spans="2:26" ht="12.75" customHeight="1" x14ac:dyDescent="0.2">
      <c r="B63" s="96" t="s">
        <v>122</v>
      </c>
      <c r="C63" s="11"/>
      <c r="D63" s="95"/>
      <c r="E63" s="3"/>
      <c r="F63" s="3"/>
      <c r="G63" s="3"/>
      <c r="H63" s="3"/>
      <c r="I63" s="3"/>
      <c r="J63" s="3"/>
      <c r="K63" s="3"/>
      <c r="L63" s="3"/>
    </row>
    <row r="64" spans="2:26" ht="12.75" customHeight="1" x14ac:dyDescent="0.2">
      <c r="B64" s="98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3"/>
    </row>
    <row r="65" spans="2:26" s="6" customFormat="1" ht="15" customHeight="1" x14ac:dyDescent="0.25">
      <c r="B65" s="208" t="s">
        <v>61</v>
      </c>
      <c r="C65" s="208"/>
      <c r="D65" s="207" t="s">
        <v>0</v>
      </c>
      <c r="E65" s="204" t="s">
        <v>47</v>
      </c>
      <c r="F65" s="205"/>
      <c r="G65" s="205"/>
      <c r="H65" s="205"/>
      <c r="I65" s="206"/>
      <c r="J65" s="209" t="s">
        <v>48</v>
      </c>
      <c r="K65" s="209"/>
      <c r="L65" s="209"/>
      <c r="M65" s="209"/>
      <c r="N65" s="209"/>
      <c r="O65" s="209" t="s">
        <v>49</v>
      </c>
      <c r="P65" s="209"/>
      <c r="Q65" s="209"/>
      <c r="R65" s="209"/>
      <c r="S65" s="209"/>
      <c r="T65" s="209" t="s">
        <v>50</v>
      </c>
      <c r="U65" s="209"/>
      <c r="V65" s="209"/>
      <c r="W65" s="209"/>
      <c r="X65" s="209"/>
      <c r="Y65" s="146"/>
      <c r="Z65" s="210" t="s">
        <v>154</v>
      </c>
    </row>
    <row r="66" spans="2:26" s="6" customFormat="1" ht="29.25" customHeight="1" x14ac:dyDescent="0.25">
      <c r="B66" s="208"/>
      <c r="C66" s="208"/>
      <c r="D66" s="207"/>
      <c r="E66" s="155" t="s">
        <v>15</v>
      </c>
      <c r="F66" s="155" t="s">
        <v>33</v>
      </c>
      <c r="G66" s="155" t="s">
        <v>17</v>
      </c>
      <c r="H66" s="155" t="s">
        <v>18</v>
      </c>
      <c r="I66" s="155" t="s">
        <v>19</v>
      </c>
      <c r="J66" s="155" t="s">
        <v>15</v>
      </c>
      <c r="K66" s="155" t="s">
        <v>33</v>
      </c>
      <c r="L66" s="155" t="s">
        <v>17</v>
      </c>
      <c r="M66" s="155" t="s">
        <v>18</v>
      </c>
      <c r="N66" s="155" t="s">
        <v>19</v>
      </c>
      <c r="O66" s="155" t="s">
        <v>15</v>
      </c>
      <c r="P66" s="155" t="s">
        <v>33</v>
      </c>
      <c r="Q66" s="155" t="s">
        <v>17</v>
      </c>
      <c r="R66" s="155" t="s">
        <v>18</v>
      </c>
      <c r="S66" s="155" t="s">
        <v>19</v>
      </c>
      <c r="T66" s="155" t="s">
        <v>15</v>
      </c>
      <c r="U66" s="155" t="s">
        <v>33</v>
      </c>
      <c r="V66" s="155" t="s">
        <v>17</v>
      </c>
      <c r="W66" s="155" t="s">
        <v>18</v>
      </c>
      <c r="X66" s="155" t="s">
        <v>19</v>
      </c>
      <c r="Y66" s="146"/>
      <c r="Z66" s="211"/>
    </row>
    <row r="67" spans="2:26" ht="12.75" customHeight="1" x14ac:dyDescent="0.2">
      <c r="B67" s="203" t="s">
        <v>2</v>
      </c>
      <c r="C67" s="73" t="s">
        <v>0</v>
      </c>
      <c r="D67" s="49">
        <f>+D5/D$5*100</f>
        <v>100</v>
      </c>
      <c r="E67" s="49">
        <v>100</v>
      </c>
      <c r="F67" s="49">
        <v>100</v>
      </c>
      <c r="G67" s="49">
        <v>100</v>
      </c>
      <c r="H67" s="49">
        <v>100</v>
      </c>
      <c r="I67" s="49">
        <v>100</v>
      </c>
      <c r="J67" s="49">
        <v>100</v>
      </c>
      <c r="K67" s="49">
        <v>100</v>
      </c>
      <c r="L67" s="49">
        <v>100</v>
      </c>
      <c r="M67" s="49">
        <v>100</v>
      </c>
      <c r="N67" s="49">
        <v>100</v>
      </c>
      <c r="O67" s="49">
        <v>100</v>
      </c>
      <c r="P67" s="49">
        <v>100</v>
      </c>
      <c r="Q67" s="49">
        <v>100</v>
      </c>
      <c r="R67" s="49">
        <v>100</v>
      </c>
      <c r="S67" s="49">
        <v>100</v>
      </c>
      <c r="T67" s="49">
        <v>100</v>
      </c>
      <c r="U67" s="49">
        <v>100</v>
      </c>
      <c r="V67" s="49">
        <v>100</v>
      </c>
      <c r="W67" s="49">
        <v>100</v>
      </c>
      <c r="X67" s="49">
        <v>100</v>
      </c>
      <c r="Y67" s="147"/>
      <c r="Z67" s="111">
        <f>+Z5/$Z$5*100</f>
        <v>100</v>
      </c>
    </row>
    <row r="68" spans="2:26" ht="12.75" customHeight="1" x14ac:dyDescent="0.2">
      <c r="B68" s="203"/>
      <c r="C68" s="31" t="s">
        <v>3</v>
      </c>
      <c r="D68" s="49">
        <f t="shared" ref="D68:D90" si="1">+D6/D$5*100</f>
        <v>48.669814853395238</v>
      </c>
      <c r="E68" s="16">
        <v>44.495500072975304</v>
      </c>
      <c r="F68" s="16">
        <v>44.967892711314875</v>
      </c>
      <c r="G68" s="16">
        <v>50.374499888700129</v>
      </c>
      <c r="H68" s="16">
        <v>53.127262554262231</v>
      </c>
      <c r="I68" s="16">
        <v>49.725987448760513</v>
      </c>
      <c r="J68" s="16">
        <v>47.488233395012571</v>
      </c>
      <c r="K68" s="16">
        <v>45.690075645514121</v>
      </c>
      <c r="L68" s="16">
        <v>49.015262067117767</v>
      </c>
      <c r="M68" s="16">
        <v>49.433538339640606</v>
      </c>
      <c r="N68" s="16">
        <v>49.98792829188708</v>
      </c>
      <c r="O68" s="16">
        <v>44.672181500046243</v>
      </c>
      <c r="P68" s="16">
        <v>46.734256086610728</v>
      </c>
      <c r="Q68" s="16">
        <v>51.736414484740465</v>
      </c>
      <c r="R68" s="16">
        <v>49.597061809599452</v>
      </c>
      <c r="S68" s="16">
        <v>49.462385522733207</v>
      </c>
      <c r="T68" s="16">
        <v>47.005456636691463</v>
      </c>
      <c r="U68" s="16">
        <v>46.615589927283104</v>
      </c>
      <c r="V68" s="16">
        <v>45.440651377289768</v>
      </c>
      <c r="W68" s="16">
        <v>51.49520588695453</v>
      </c>
      <c r="X68" s="16">
        <v>51.162412914252855</v>
      </c>
      <c r="Y68" s="147"/>
      <c r="Z68" s="111">
        <f t="shared" ref="Z68:Z90" si="2">+Z6/$Z$5*100</f>
        <v>47.746592276839031</v>
      </c>
    </row>
    <row r="69" spans="2:26" ht="12.75" customHeight="1" x14ac:dyDescent="0.2">
      <c r="B69" s="203"/>
      <c r="C69" s="31" t="s">
        <v>4</v>
      </c>
      <c r="D69" s="49">
        <f t="shared" si="1"/>
        <v>51.330185146604698</v>
      </c>
      <c r="E69" s="16">
        <v>55.504499927024753</v>
      </c>
      <c r="F69" s="16">
        <v>55.03210728868514</v>
      </c>
      <c r="G69" s="16">
        <v>49.625500111299822</v>
      </c>
      <c r="H69" s="16">
        <v>46.872737445737798</v>
      </c>
      <c r="I69" s="16">
        <v>50.274012551239352</v>
      </c>
      <c r="J69" s="16">
        <v>52.511766604987528</v>
      </c>
      <c r="K69" s="16">
        <v>54.309924354485915</v>
      </c>
      <c r="L69" s="16">
        <v>50.984737932882126</v>
      </c>
      <c r="M69" s="16">
        <v>50.566461660359408</v>
      </c>
      <c r="N69" s="16">
        <v>50.012071708112984</v>
      </c>
      <c r="O69" s="16">
        <v>55.327818499953864</v>
      </c>
      <c r="P69" s="16">
        <v>53.265743913389208</v>
      </c>
      <c r="Q69" s="16">
        <v>48.263585515259457</v>
      </c>
      <c r="R69" s="16">
        <v>50.402938190400569</v>
      </c>
      <c r="S69" s="16">
        <v>50.537614477266814</v>
      </c>
      <c r="T69" s="16">
        <v>52.994543363308587</v>
      </c>
      <c r="U69" s="16">
        <v>53.38441007271684</v>
      </c>
      <c r="V69" s="16">
        <v>54.559348622710168</v>
      </c>
      <c r="W69" s="16">
        <v>48.504794113045477</v>
      </c>
      <c r="X69" s="16">
        <v>48.837587085747174</v>
      </c>
      <c r="Y69" s="147"/>
      <c r="Z69" s="111">
        <f t="shared" si="2"/>
        <v>52.253407723160436</v>
      </c>
    </row>
    <row r="70" spans="2:26" ht="12.75" customHeight="1" x14ac:dyDescent="0.2">
      <c r="B70" s="203" t="s">
        <v>10</v>
      </c>
      <c r="C70" s="31" t="s">
        <v>5</v>
      </c>
      <c r="D70" s="49">
        <f t="shared" si="1"/>
        <v>25.603157411548384</v>
      </c>
      <c r="E70" s="16">
        <v>54.102957718051968</v>
      </c>
      <c r="F70" s="16">
        <v>47.541925815151401</v>
      </c>
      <c r="G70" s="16">
        <v>21.735328135663227</v>
      </c>
      <c r="H70" s="16">
        <v>11.105508230280954</v>
      </c>
      <c r="I70" s="16" t="s">
        <v>141</v>
      </c>
      <c r="J70" s="16">
        <v>56.623852651793328</v>
      </c>
      <c r="K70" s="16">
        <v>51.086053760296871</v>
      </c>
      <c r="L70" s="16">
        <v>27.749987590323329</v>
      </c>
      <c r="M70" s="16">
        <v>13.769904683275533</v>
      </c>
      <c r="N70" s="16">
        <v>3.2189696073816658</v>
      </c>
      <c r="O70" s="16">
        <v>54.190262659591994</v>
      </c>
      <c r="P70" s="16">
        <v>44.296856662588482</v>
      </c>
      <c r="Q70" s="16">
        <v>27.314387377557729</v>
      </c>
      <c r="R70" s="16">
        <v>13.861091333801323</v>
      </c>
      <c r="S70" s="16">
        <v>3.2779253618421897</v>
      </c>
      <c r="T70" s="16">
        <v>52.241285835540388</v>
      </c>
      <c r="U70" s="16">
        <v>50.659238337340526</v>
      </c>
      <c r="V70" s="16">
        <v>31.660098126025275</v>
      </c>
      <c r="W70" s="16">
        <v>20.295970758813102</v>
      </c>
      <c r="X70" s="16">
        <v>2.9384206008310834</v>
      </c>
      <c r="Y70" s="147"/>
      <c r="Z70" s="111">
        <f t="shared" si="2"/>
        <v>38.108197372958784</v>
      </c>
    </row>
    <row r="71" spans="2:26" ht="12.75" customHeight="1" x14ac:dyDescent="0.2">
      <c r="B71" s="203"/>
      <c r="C71" s="31" t="s">
        <v>6</v>
      </c>
      <c r="D71" s="49">
        <f t="shared" si="1"/>
        <v>29.728299204109376</v>
      </c>
      <c r="E71" s="16">
        <v>35.355756113249392</v>
      </c>
      <c r="F71" s="16">
        <v>38.68478650500262</v>
      </c>
      <c r="G71" s="16">
        <v>41.54264075448684</v>
      </c>
      <c r="H71" s="16">
        <v>22.835340070907233</v>
      </c>
      <c r="I71" s="16">
        <v>10.793317511092786</v>
      </c>
      <c r="J71" s="16">
        <v>31.853181443848751</v>
      </c>
      <c r="K71" s="16">
        <v>38.437818105185386</v>
      </c>
      <c r="L71" s="16">
        <v>43.025002442460661</v>
      </c>
      <c r="M71" s="16">
        <v>27.629567135924898</v>
      </c>
      <c r="N71" s="16">
        <v>14.099826910265051</v>
      </c>
      <c r="O71" s="16">
        <v>33.855275413229499</v>
      </c>
      <c r="P71" s="16">
        <v>38.711336947200074</v>
      </c>
      <c r="Q71" s="16">
        <v>43.056007170262589</v>
      </c>
      <c r="R71" s="16">
        <v>26.908704463734534</v>
      </c>
      <c r="S71" s="16">
        <v>14.700789329688035</v>
      </c>
      <c r="T71" s="16">
        <v>36.65176557047014</v>
      </c>
      <c r="U71" s="16">
        <v>39.237668378806312</v>
      </c>
      <c r="V71" s="16">
        <v>40.29927484440946</v>
      </c>
      <c r="W71" s="16">
        <v>33.695288030137341</v>
      </c>
      <c r="X71" s="16">
        <v>14.897756033196307</v>
      </c>
      <c r="Y71" s="147"/>
      <c r="Z71" s="111">
        <f t="shared" si="2"/>
        <v>39.015114363272311</v>
      </c>
    </row>
    <row r="72" spans="2:26" ht="12.75" customHeight="1" x14ac:dyDescent="0.2">
      <c r="B72" s="203"/>
      <c r="C72" s="31" t="s">
        <v>7</v>
      </c>
      <c r="D72" s="49">
        <f t="shared" si="1"/>
        <v>27.045937402284043</v>
      </c>
      <c r="E72" s="16">
        <v>9.0050825533997259</v>
      </c>
      <c r="F72" s="16">
        <v>12.198633492792483</v>
      </c>
      <c r="G72" s="16">
        <v>29.158656520378802</v>
      </c>
      <c r="H72" s="16">
        <v>42.668088592189015</v>
      </c>
      <c r="I72" s="16">
        <v>38.819886159404689</v>
      </c>
      <c r="J72" s="16">
        <v>9.8942153971508535</v>
      </c>
      <c r="K72" s="16">
        <v>9.5842741199357047</v>
      </c>
      <c r="L72" s="16">
        <v>23.250826167622993</v>
      </c>
      <c r="M72" s="16">
        <v>41.605025613154581</v>
      </c>
      <c r="N72" s="16">
        <v>38.611853864895366</v>
      </c>
      <c r="O72" s="16">
        <v>10.564297281200467</v>
      </c>
      <c r="P72" s="16">
        <v>15.187623599249767</v>
      </c>
      <c r="Q72" s="16">
        <v>23.016367573451646</v>
      </c>
      <c r="R72" s="16">
        <v>39.064430544869509</v>
      </c>
      <c r="S72" s="16">
        <v>40.443498670522814</v>
      </c>
      <c r="T72" s="16">
        <v>10.299583081512413</v>
      </c>
      <c r="U72" s="16">
        <v>8.6236696540739306</v>
      </c>
      <c r="V72" s="16">
        <v>23.243638918807296</v>
      </c>
      <c r="W72" s="16">
        <v>31.010101193186081</v>
      </c>
      <c r="X72" s="16">
        <v>42.124874380278605</v>
      </c>
      <c r="Y72" s="147"/>
      <c r="Z72" s="111">
        <f t="shared" si="2"/>
        <v>18.495654615779721</v>
      </c>
    </row>
    <row r="73" spans="2:26" ht="12.75" customHeight="1" x14ac:dyDescent="0.2">
      <c r="B73" s="203"/>
      <c r="C73" s="31" t="s">
        <v>8</v>
      </c>
      <c r="D73" s="49">
        <f t="shared" si="1"/>
        <v>17.622605982057838</v>
      </c>
      <c r="E73" s="16" t="s">
        <v>141</v>
      </c>
      <c r="F73" s="16" t="s">
        <v>141</v>
      </c>
      <c r="G73" s="16">
        <v>7.5633745894710351</v>
      </c>
      <c r="H73" s="16">
        <v>23.39106310662282</v>
      </c>
      <c r="I73" s="16">
        <v>48.56530083413201</v>
      </c>
      <c r="J73" s="16" t="s">
        <v>141</v>
      </c>
      <c r="K73" s="16" t="s">
        <v>141</v>
      </c>
      <c r="L73" s="16">
        <v>5.9741837995929661</v>
      </c>
      <c r="M73" s="16">
        <v>16.995502567644991</v>
      </c>
      <c r="N73" s="16">
        <v>44.069349617457952</v>
      </c>
      <c r="O73" s="16" t="s">
        <v>141</v>
      </c>
      <c r="P73" s="16" t="s">
        <v>141</v>
      </c>
      <c r="Q73" s="16">
        <v>6.6132378787279871</v>
      </c>
      <c r="R73" s="16">
        <v>20.165773657594649</v>
      </c>
      <c r="S73" s="16">
        <v>41.577786637946971</v>
      </c>
      <c r="T73" s="16" t="s">
        <v>141</v>
      </c>
      <c r="U73" s="16" t="s">
        <v>141</v>
      </c>
      <c r="V73" s="16">
        <v>4.7969881107579697</v>
      </c>
      <c r="W73" s="16">
        <v>14.998640017863519</v>
      </c>
      <c r="X73" s="16">
        <v>40.038948985694027</v>
      </c>
      <c r="Y73" s="147"/>
      <c r="Z73" s="111">
        <f t="shared" si="2"/>
        <v>4.3810336479885956</v>
      </c>
    </row>
    <row r="74" spans="2:26" ht="12.75" customHeight="1" x14ac:dyDescent="0.2">
      <c r="B74" s="203" t="s">
        <v>34</v>
      </c>
      <c r="C74" s="31" t="s">
        <v>35</v>
      </c>
      <c r="D74" s="49">
        <f t="shared" si="1"/>
        <v>29.211633726346637</v>
      </c>
      <c r="E74" s="16">
        <v>21.688121420953653</v>
      </c>
      <c r="F74" s="16">
        <v>15.684432964696216</v>
      </c>
      <c r="G74" s="16">
        <v>18.89315407263021</v>
      </c>
      <c r="H74" s="16">
        <v>27.545108257940758</v>
      </c>
      <c r="I74" s="16">
        <v>57.236034338833818</v>
      </c>
      <c r="J74" s="16">
        <v>24.092596063363946</v>
      </c>
      <c r="K74" s="16">
        <v>14.126709876908668</v>
      </c>
      <c r="L74" s="16">
        <v>16.964315955146628</v>
      </c>
      <c r="M74" s="16">
        <v>24.909379188619436</v>
      </c>
      <c r="N74" s="16">
        <v>52.392647825635187</v>
      </c>
      <c r="O74" s="16">
        <v>18.536620806789237</v>
      </c>
      <c r="P74" s="16">
        <v>16.691660042492458</v>
      </c>
      <c r="Q74" s="16">
        <v>18.851947018758946</v>
      </c>
      <c r="R74" s="16">
        <v>19.551392635053993</v>
      </c>
      <c r="S74" s="16">
        <v>52.803022228006611</v>
      </c>
      <c r="T74" s="16">
        <v>16.09408419446401</v>
      </c>
      <c r="U74" s="16">
        <v>21.920742241221607</v>
      </c>
      <c r="V74" s="16">
        <v>18.189609541215226</v>
      </c>
      <c r="W74" s="16">
        <v>19.949429507771686</v>
      </c>
      <c r="X74" s="16">
        <v>47.930531270076408</v>
      </c>
      <c r="Y74" s="147"/>
      <c r="Z74" s="111">
        <f t="shared" si="2"/>
        <v>18.800459359673845</v>
      </c>
    </row>
    <row r="75" spans="2:26" ht="12.75" customHeight="1" x14ac:dyDescent="0.2">
      <c r="B75" s="203"/>
      <c r="C75" s="31" t="s">
        <v>36</v>
      </c>
      <c r="D75" s="49">
        <f t="shared" si="1"/>
        <v>27.669947746349017</v>
      </c>
      <c r="E75" s="16">
        <v>18.615342275924853</v>
      </c>
      <c r="F75" s="16">
        <v>24.366537133113454</v>
      </c>
      <c r="G75" s="16">
        <v>28.246224879931169</v>
      </c>
      <c r="H75" s="16">
        <v>44.988847402474605</v>
      </c>
      <c r="I75" s="16">
        <v>24.50561285770765</v>
      </c>
      <c r="J75" s="16">
        <v>18.325249257178484</v>
      </c>
      <c r="K75" s="16">
        <v>26.530213000927088</v>
      </c>
      <c r="L75" s="16">
        <v>26.008315508136846</v>
      </c>
      <c r="M75" s="16">
        <v>40.521448473798308</v>
      </c>
      <c r="N75" s="16">
        <v>26.445325926368508</v>
      </c>
      <c r="O75" s="16">
        <v>18.321515314307785</v>
      </c>
      <c r="P75" s="16">
        <v>24.911421715133496</v>
      </c>
      <c r="Q75" s="16">
        <v>28.458489451286468</v>
      </c>
      <c r="R75" s="16">
        <v>43.583351642735636</v>
      </c>
      <c r="S75" s="16">
        <v>27.392119427754864</v>
      </c>
      <c r="T75" s="16">
        <v>21.624273689108364</v>
      </c>
      <c r="U75" s="16">
        <v>17.725949559230038</v>
      </c>
      <c r="V75" s="16">
        <v>31.256441944404344</v>
      </c>
      <c r="W75" s="16">
        <v>33.71281502581251</v>
      </c>
      <c r="X75" s="16">
        <v>29.541805959102081</v>
      </c>
      <c r="Y75" s="147"/>
      <c r="Z75" s="111">
        <f t="shared" si="2"/>
        <v>24.656020532549096</v>
      </c>
    </row>
    <row r="76" spans="2:26" ht="12.75" customHeight="1" x14ac:dyDescent="0.2">
      <c r="B76" s="203"/>
      <c r="C76" s="31" t="s">
        <v>9</v>
      </c>
      <c r="D76" s="49">
        <f t="shared" si="1"/>
        <v>43.118418527304009</v>
      </c>
      <c r="E76" s="16">
        <v>59.696536303121498</v>
      </c>
      <c r="F76" s="16">
        <v>59.949029902190354</v>
      </c>
      <c r="G76" s="16">
        <v>52.860621047438585</v>
      </c>
      <c r="H76" s="16">
        <v>27.466044339584684</v>
      </c>
      <c r="I76" s="16">
        <v>18.258352803458479</v>
      </c>
      <c r="J76" s="16">
        <v>57.582154679457616</v>
      </c>
      <c r="K76" s="16">
        <v>59.343077122164324</v>
      </c>
      <c r="L76" s="16">
        <v>57.027368536716509</v>
      </c>
      <c r="M76" s="16">
        <v>34.569172337582287</v>
      </c>
      <c r="N76" s="16">
        <v>21.162026247996383</v>
      </c>
      <c r="O76" s="16">
        <v>63.141863878903024</v>
      </c>
      <c r="P76" s="16">
        <v>58.396918242374021</v>
      </c>
      <c r="Q76" s="16">
        <v>52.689563529954562</v>
      </c>
      <c r="R76" s="16">
        <v>36.865255722210392</v>
      </c>
      <c r="S76" s="16">
        <v>19.804858344238568</v>
      </c>
      <c r="T76" s="16">
        <v>62.281642116427626</v>
      </c>
      <c r="U76" s="16">
        <v>60.35330819954828</v>
      </c>
      <c r="V76" s="16">
        <v>50.553948514380394</v>
      </c>
      <c r="W76" s="16">
        <v>46.337755466415814</v>
      </c>
      <c r="X76" s="16">
        <v>22.527662770821536</v>
      </c>
      <c r="Y76" s="147"/>
      <c r="Z76" s="111">
        <f t="shared" si="2"/>
        <v>56.543520107776402</v>
      </c>
    </row>
    <row r="77" spans="2:26" ht="12.75" customHeight="1" x14ac:dyDescent="0.2">
      <c r="B77" s="203" t="s">
        <v>37</v>
      </c>
      <c r="C77" s="31" t="s">
        <v>38</v>
      </c>
      <c r="D77" s="49">
        <f t="shared" si="1"/>
        <v>22.243247171456908</v>
      </c>
      <c r="E77" s="16">
        <v>12.076520972192668</v>
      </c>
      <c r="F77" s="16">
        <v>14.682868626385131</v>
      </c>
      <c r="G77" s="16">
        <v>19.81394551804625</v>
      </c>
      <c r="H77" s="16">
        <v>19.359141949645668</v>
      </c>
      <c r="I77" s="16">
        <v>40.059562604604828</v>
      </c>
      <c r="J77" s="16">
        <v>10.863064613406889</v>
      </c>
      <c r="K77" s="16">
        <v>14.31583667327105</v>
      </c>
      <c r="L77" s="16">
        <v>17.355771428217665</v>
      </c>
      <c r="M77" s="16">
        <v>21.421979150673767</v>
      </c>
      <c r="N77" s="16">
        <v>36.33620881102177</v>
      </c>
      <c r="O77" s="16">
        <v>12.107492046885197</v>
      </c>
      <c r="P77" s="16">
        <v>18.26794969473303</v>
      </c>
      <c r="Q77" s="16">
        <v>15.733819826132878</v>
      </c>
      <c r="R77" s="16">
        <v>17.031674298791057</v>
      </c>
      <c r="S77" s="16">
        <v>36.592097184467939</v>
      </c>
      <c r="T77" s="16">
        <v>11.732897429296104</v>
      </c>
      <c r="U77" s="16">
        <v>16.680314793489142</v>
      </c>
      <c r="V77" s="16">
        <v>15.238371670085996</v>
      </c>
      <c r="W77" s="16">
        <v>18.81920423937553</v>
      </c>
      <c r="X77" s="16">
        <v>34.466030761491318</v>
      </c>
      <c r="Y77" s="147"/>
      <c r="Z77" s="111">
        <f t="shared" si="2"/>
        <v>16.140414526061409</v>
      </c>
    </row>
    <row r="78" spans="2:26" ht="12.75" customHeight="1" x14ac:dyDescent="0.2">
      <c r="B78" s="203"/>
      <c r="C78" s="31" t="s">
        <v>39</v>
      </c>
      <c r="D78" s="49">
        <f t="shared" si="1"/>
        <v>2.7320035519715109</v>
      </c>
      <c r="E78" s="16">
        <v>1.4215136062922489</v>
      </c>
      <c r="F78" s="16">
        <v>2.3263537619211654</v>
      </c>
      <c r="G78" s="16">
        <v>2.6517350054875775</v>
      </c>
      <c r="H78" s="16">
        <v>3.2112116047895234</v>
      </c>
      <c r="I78" s="16">
        <v>3.768698226046399</v>
      </c>
      <c r="J78" s="16">
        <v>1.5561682206317955</v>
      </c>
      <c r="K78" s="16">
        <v>1.9594636852379419</v>
      </c>
      <c r="L78" s="16">
        <v>2.668138988838733</v>
      </c>
      <c r="M78" s="16">
        <v>2.8605215757988041</v>
      </c>
      <c r="N78" s="16">
        <v>3.6576028276454604</v>
      </c>
      <c r="O78" s="16">
        <v>1.4887323312439262</v>
      </c>
      <c r="P78" s="16">
        <v>2.0461571027220513</v>
      </c>
      <c r="Q78" s="16">
        <v>2.4150754792058069</v>
      </c>
      <c r="R78" s="16">
        <v>2.553995656900713</v>
      </c>
      <c r="S78" s="16">
        <v>4.0805374105451309</v>
      </c>
      <c r="T78" s="16">
        <v>1.6589092690302329</v>
      </c>
      <c r="U78" s="16">
        <v>1.7276216611963553</v>
      </c>
      <c r="V78" s="16">
        <v>1.9564932165739179</v>
      </c>
      <c r="W78" s="16">
        <v>3.3774397714314097</v>
      </c>
      <c r="X78" s="16">
        <v>3.8197598176715934</v>
      </c>
      <c r="Y78" s="147"/>
      <c r="Z78" s="111">
        <f t="shared" si="2"/>
        <v>2.235771664890168</v>
      </c>
    </row>
    <row r="79" spans="2:26" ht="12.75" customHeight="1" x14ac:dyDescent="0.2">
      <c r="B79" s="203"/>
      <c r="C79" s="31" t="s">
        <v>40</v>
      </c>
      <c r="D79" s="49">
        <f t="shared" si="1"/>
        <v>60.063212774225946</v>
      </c>
      <c r="E79" s="16">
        <v>67.205815474759305</v>
      </c>
      <c r="F79" s="16">
        <v>65.092256419776476</v>
      </c>
      <c r="G79" s="16">
        <v>62.863940731238564</v>
      </c>
      <c r="H79" s="16">
        <v>60.956984745748436</v>
      </c>
      <c r="I79" s="16">
        <v>47.360266410306224</v>
      </c>
      <c r="J79" s="16">
        <v>66.761433926412721</v>
      </c>
      <c r="K79" s="16">
        <v>68.894809276841713</v>
      </c>
      <c r="L79" s="16">
        <v>62.733561643498916</v>
      </c>
      <c r="M79" s="16">
        <v>59.702930031171341</v>
      </c>
      <c r="N79" s="16">
        <v>50.333690401901642</v>
      </c>
      <c r="O79" s="16">
        <v>66.235041732312894</v>
      </c>
      <c r="P79" s="16">
        <v>61.259867784214237</v>
      </c>
      <c r="Q79" s="16">
        <v>67.102135653003941</v>
      </c>
      <c r="R79" s="16">
        <v>66.855322549933973</v>
      </c>
      <c r="S79" s="16">
        <v>48.403252463782991</v>
      </c>
      <c r="T79" s="16">
        <v>65.544671558866582</v>
      </c>
      <c r="U79" s="16">
        <v>63.452291909905902</v>
      </c>
      <c r="V79" s="16">
        <v>67.243642345819794</v>
      </c>
      <c r="W79" s="16">
        <v>63.417339960825245</v>
      </c>
      <c r="X79" s="16">
        <v>50.657043076709151</v>
      </c>
      <c r="Y79" s="147"/>
      <c r="Z79" s="111">
        <f t="shared" si="2"/>
        <v>64.479694279315467</v>
      </c>
    </row>
    <row r="80" spans="2:26" ht="12.75" customHeight="1" x14ac:dyDescent="0.2">
      <c r="B80" s="203"/>
      <c r="C80" s="31" t="s">
        <v>149</v>
      </c>
      <c r="D80" s="49">
        <f t="shared" si="1"/>
        <v>9.4176043528209838</v>
      </c>
      <c r="E80" s="16">
        <v>10.677935811304975</v>
      </c>
      <c r="F80" s="16">
        <v>11.459372712230387</v>
      </c>
      <c r="G80" s="16">
        <v>9.6705406213207912</v>
      </c>
      <c r="H80" s="16">
        <v>9.2523398491349624</v>
      </c>
      <c r="I80" s="16">
        <v>6.7728822597080516</v>
      </c>
      <c r="J80" s="16">
        <v>10.461788828139145</v>
      </c>
      <c r="K80" s="16">
        <v>10.324036776789272</v>
      </c>
      <c r="L80" s="16">
        <v>10.468489240263954</v>
      </c>
      <c r="M80" s="16">
        <v>10.082884937116699</v>
      </c>
      <c r="N80" s="16">
        <v>7.1637832804429786</v>
      </c>
      <c r="O80" s="16">
        <v>10.56699798116335</v>
      </c>
      <c r="P80" s="16">
        <v>12.046077131334105</v>
      </c>
      <c r="Q80" s="16">
        <v>9.2876395676163881</v>
      </c>
      <c r="R80" s="16">
        <v>6.9563265554488014</v>
      </c>
      <c r="S80" s="16">
        <v>8.4715100464548829</v>
      </c>
      <c r="T80" s="16">
        <v>11.983421247599834</v>
      </c>
      <c r="U80" s="16">
        <v>10.863223525218494</v>
      </c>
      <c r="V80" s="16">
        <v>9.8201903401062296</v>
      </c>
      <c r="W80" s="16">
        <v>8.9659458381024368</v>
      </c>
      <c r="X80" s="16">
        <v>7.7150152648490895</v>
      </c>
      <c r="Y80" s="147"/>
      <c r="Z80" s="111">
        <f t="shared" si="2"/>
        <v>10.526272208061261</v>
      </c>
    </row>
    <row r="81" spans="2:26" ht="12.75" customHeight="1" x14ac:dyDescent="0.2">
      <c r="B81" s="203"/>
      <c r="C81" s="31" t="s">
        <v>42</v>
      </c>
      <c r="D81" s="49">
        <f t="shared" si="1"/>
        <v>5.5439321495244362</v>
      </c>
      <c r="E81" s="16">
        <v>8.6182141354508079</v>
      </c>
      <c r="F81" s="16">
        <v>6.4391484796867973</v>
      </c>
      <c r="G81" s="16">
        <v>4.9998381239067191</v>
      </c>
      <c r="H81" s="16">
        <v>7.2203218506814313</v>
      </c>
      <c r="I81" s="16" t="s">
        <v>141</v>
      </c>
      <c r="J81" s="16">
        <v>10.357544411409494</v>
      </c>
      <c r="K81" s="16">
        <v>4.5058535878600185</v>
      </c>
      <c r="L81" s="16">
        <v>6.7740386991806165</v>
      </c>
      <c r="M81" s="16">
        <v>5.9316843052394201</v>
      </c>
      <c r="N81" s="16">
        <v>2.5087146789882735</v>
      </c>
      <c r="O81" s="16">
        <v>9.601735908394696</v>
      </c>
      <c r="P81" s="16">
        <v>6.3799482869964743</v>
      </c>
      <c r="Q81" s="16">
        <v>5.4613294740409044</v>
      </c>
      <c r="R81" s="16">
        <v>6.6026809389254941</v>
      </c>
      <c r="S81" s="16">
        <v>2.4526028947491079</v>
      </c>
      <c r="T81" s="16">
        <v>9.0801004952072581</v>
      </c>
      <c r="U81" s="16">
        <v>7.2765481101899798</v>
      </c>
      <c r="V81" s="16">
        <v>5.7413024274140216</v>
      </c>
      <c r="W81" s="16">
        <v>5.4200701902654167</v>
      </c>
      <c r="X81" s="16">
        <v>3.3421510792788918</v>
      </c>
      <c r="Y81" s="147"/>
      <c r="Z81" s="111">
        <f t="shared" si="2"/>
        <v>6.6178473216710971</v>
      </c>
    </row>
    <row r="82" spans="2:26" ht="12.75" customHeight="1" x14ac:dyDescent="0.2">
      <c r="B82" s="190" t="s">
        <v>121</v>
      </c>
      <c r="C82" s="154" t="s">
        <v>152</v>
      </c>
      <c r="D82" s="49">
        <f t="shared" si="1"/>
        <v>58.076583358942692</v>
      </c>
      <c r="E82" s="16">
        <v>66.294921775021521</v>
      </c>
      <c r="F82" s="16">
        <v>62.837074053330454</v>
      </c>
      <c r="G82" s="16">
        <v>60.732233586812988</v>
      </c>
      <c r="H82" s="16">
        <v>58.738049989707378</v>
      </c>
      <c r="I82" s="16">
        <v>45.09761665342095</v>
      </c>
      <c r="J82" s="16">
        <v>65.609903122922461</v>
      </c>
      <c r="K82" s="16">
        <v>66.775448600847113</v>
      </c>
      <c r="L82" s="16">
        <v>60.596851150291485</v>
      </c>
      <c r="M82" s="16">
        <v>57.216659591726071</v>
      </c>
      <c r="N82" s="16">
        <v>48.446784582748215</v>
      </c>
      <c r="O82" s="16">
        <v>65.339861250905187</v>
      </c>
      <c r="P82" s="16">
        <v>59.027088592749799</v>
      </c>
      <c r="Q82" s="16">
        <v>64.408702834985604</v>
      </c>
      <c r="R82" s="16">
        <v>65.286154505097642</v>
      </c>
      <c r="S82" s="16">
        <v>46.247981143273108</v>
      </c>
      <c r="T82" s="16">
        <v>64.850756602023225</v>
      </c>
      <c r="U82" s="16">
        <v>60.400522897849783</v>
      </c>
      <c r="V82" s="16">
        <v>65.281570382817549</v>
      </c>
      <c r="W82" s="16">
        <v>61.497878756624061</v>
      </c>
      <c r="X82" s="16">
        <v>48.533918219148234</v>
      </c>
      <c r="Y82" s="147"/>
      <c r="Z82" s="111">
        <f t="shared" si="2"/>
        <v>62.484752859860052</v>
      </c>
    </row>
    <row r="83" spans="2:26" ht="12.75" customHeight="1" x14ac:dyDescent="0.2">
      <c r="B83" s="190"/>
      <c r="C83" s="154" t="s">
        <v>114</v>
      </c>
      <c r="D83" s="49">
        <f t="shared" si="1"/>
        <v>15.661045355919887</v>
      </c>
      <c r="E83" s="16">
        <v>7.1607494550431667</v>
      </c>
      <c r="F83" s="16">
        <v>9.6824025248220877</v>
      </c>
      <c r="G83" s="16">
        <v>12.381076771357455</v>
      </c>
      <c r="H83" s="16">
        <v>13.363268115355526</v>
      </c>
      <c r="I83" s="16">
        <v>31.553943436661068</v>
      </c>
      <c r="J83" s="16">
        <v>6.5797639348684021</v>
      </c>
      <c r="K83" s="16">
        <v>9.8840318671207701</v>
      </c>
      <c r="L83" s="16">
        <v>10.52069717087709</v>
      </c>
      <c r="M83" s="16">
        <v>15.14256652160314</v>
      </c>
      <c r="N83" s="16">
        <v>27.615329346404728</v>
      </c>
      <c r="O83" s="16">
        <v>7.4056118011143441</v>
      </c>
      <c r="P83" s="16">
        <v>11.43159192379</v>
      </c>
      <c r="Q83" s="16">
        <v>9.1350870233865464</v>
      </c>
      <c r="R83" s="16">
        <v>11.928978101172893</v>
      </c>
      <c r="S83" s="16">
        <v>28.500513422952363</v>
      </c>
      <c r="T83" s="16">
        <v>8.0685710383362199</v>
      </c>
      <c r="U83" s="16">
        <v>9.8890087428970279</v>
      </c>
      <c r="V83" s="16">
        <v>8.8063245607793696</v>
      </c>
      <c r="W83" s="16">
        <v>12.60782958173993</v>
      </c>
      <c r="X83" s="16">
        <v>26.553952348930586</v>
      </c>
      <c r="Y83" s="147"/>
      <c r="Z83" s="111">
        <f t="shared" si="2"/>
        <v>10.141974841179202</v>
      </c>
    </row>
    <row r="84" spans="2:26" ht="12.75" customHeight="1" x14ac:dyDescent="0.2">
      <c r="B84" s="190"/>
      <c r="C84" s="154" t="s">
        <v>153</v>
      </c>
      <c r="D84" s="49">
        <f t="shared" si="1"/>
        <v>3.6232838536528873</v>
      </c>
      <c r="E84" s="16">
        <v>3.4629804129694874</v>
      </c>
      <c r="F84" s="16">
        <v>5.6901909772331907</v>
      </c>
      <c r="G84" s="16">
        <v>3.5741062036664419</v>
      </c>
      <c r="H84" s="16">
        <v>3.7502443366503031</v>
      </c>
      <c r="I84" s="16">
        <v>2.1319924882256989</v>
      </c>
      <c r="J84" s="16">
        <v>4.533384857584263</v>
      </c>
      <c r="K84" s="16">
        <v>4.0250463462206341</v>
      </c>
      <c r="L84" s="16">
        <v>3.5610116694670277</v>
      </c>
      <c r="M84" s="16">
        <v>4.7077062672061754</v>
      </c>
      <c r="N84" s="16">
        <v>2.3984197053029344</v>
      </c>
      <c r="O84" s="16">
        <v>3.3612300768315539</v>
      </c>
      <c r="P84" s="16">
        <v>5.38069734258782</v>
      </c>
      <c r="Q84" s="16">
        <v>3.6286179716550904</v>
      </c>
      <c r="R84" s="16">
        <v>3.3275113138113022</v>
      </c>
      <c r="S84" s="16">
        <v>2.9598264110597343</v>
      </c>
      <c r="T84" s="16">
        <v>4.3992435117771151</v>
      </c>
      <c r="U84" s="16">
        <v>3.8047471177588186</v>
      </c>
      <c r="V84" s="16">
        <v>3.7892334411349058</v>
      </c>
      <c r="W84" s="16">
        <v>3.7346591776879388</v>
      </c>
      <c r="X84" s="16">
        <v>3.0895836242354626</v>
      </c>
      <c r="Y84" s="147"/>
      <c r="Z84" s="111">
        <f t="shared" si="2"/>
        <v>4.1364139471754067</v>
      </c>
    </row>
    <row r="85" spans="2:26" ht="12.75" customHeight="1" x14ac:dyDescent="0.2">
      <c r="B85" s="190"/>
      <c r="C85" s="154" t="s">
        <v>115</v>
      </c>
      <c r="D85" s="49">
        <f t="shared" si="1"/>
        <v>7.0908164009631891</v>
      </c>
      <c r="E85" s="16">
        <v>8.0831328347882643</v>
      </c>
      <c r="F85" s="16">
        <v>8.4253223231334271</v>
      </c>
      <c r="G85" s="16">
        <v>7.2030001892849249</v>
      </c>
      <c r="H85" s="16">
        <v>7.0003717844466031</v>
      </c>
      <c r="I85" s="16">
        <v>5.2827799698206679</v>
      </c>
      <c r="J85" s="16">
        <v>7.6608137400910259</v>
      </c>
      <c r="K85" s="16">
        <v>8.2432858701267744</v>
      </c>
      <c r="L85" s="16">
        <v>8.4637910417704667</v>
      </c>
      <c r="M85" s="16">
        <v>6.270719670824711</v>
      </c>
      <c r="N85" s="16">
        <v>5.542048533852582</v>
      </c>
      <c r="O85" s="16">
        <v>9.1804168478687309</v>
      </c>
      <c r="P85" s="16">
        <v>7.8214748547226352</v>
      </c>
      <c r="Q85" s="16">
        <v>7.132954185968793</v>
      </c>
      <c r="R85" s="16">
        <v>4.7492706643289075</v>
      </c>
      <c r="S85" s="16">
        <v>6.4513556500688409</v>
      </c>
      <c r="T85" s="16">
        <v>9.2911322660757225</v>
      </c>
      <c r="U85" s="16">
        <v>7.7169196404794835</v>
      </c>
      <c r="V85" s="16">
        <v>7.8048721115689741</v>
      </c>
      <c r="W85" s="16">
        <v>6.2795668267498455</v>
      </c>
      <c r="X85" s="16">
        <v>5.8005687643212491</v>
      </c>
      <c r="Y85" s="147"/>
      <c r="Z85" s="111">
        <f t="shared" si="2"/>
        <v>7.954620449123964</v>
      </c>
    </row>
    <row r="86" spans="2:26" ht="12.75" customHeight="1" x14ac:dyDescent="0.2">
      <c r="B86" s="190"/>
      <c r="C86" s="154" t="s">
        <v>116</v>
      </c>
      <c r="D86" s="49">
        <f t="shared" si="1"/>
        <v>1.6816840626259311</v>
      </c>
      <c r="E86" s="16">
        <v>0.90139489798446193</v>
      </c>
      <c r="F86" s="16">
        <v>1.1661360351722803</v>
      </c>
      <c r="G86" s="16">
        <v>1.516033958802447</v>
      </c>
      <c r="H86" s="16">
        <v>1.9775434776229623</v>
      </c>
      <c r="I86" s="16">
        <v>2.6267361262869704</v>
      </c>
      <c r="J86" s="16">
        <v>1.0944169379915039</v>
      </c>
      <c r="K86" s="16">
        <v>1.0721243522178574</v>
      </c>
      <c r="L86" s="16">
        <v>1.2427681282527812</v>
      </c>
      <c r="M86" s="16">
        <v>1.9665671972456211</v>
      </c>
      <c r="N86" s="16">
        <v>2.4768381474020016</v>
      </c>
      <c r="O86" s="16">
        <v>0.94534027484983318</v>
      </c>
      <c r="P86" s="16">
        <v>1.2479358540745045</v>
      </c>
      <c r="Q86" s="16">
        <v>1.3561834337088452</v>
      </c>
      <c r="R86" s="16">
        <v>1.3948881548116709</v>
      </c>
      <c r="S86" s="16">
        <v>2.6625582317419649</v>
      </c>
      <c r="T86" s="16">
        <v>1.0110081691390775</v>
      </c>
      <c r="U86" s="16">
        <v>1.2974258988231597</v>
      </c>
      <c r="V86" s="16">
        <v>1.0210153653841481</v>
      </c>
      <c r="W86" s="16">
        <v>1.6707399021443217</v>
      </c>
      <c r="X86" s="16">
        <v>2.5316404781807229</v>
      </c>
      <c r="Y86" s="147"/>
      <c r="Z86" s="111">
        <f t="shared" si="2"/>
        <v>1.2398701257957683</v>
      </c>
    </row>
    <row r="87" spans="2:26" ht="12.75" customHeight="1" x14ac:dyDescent="0.2">
      <c r="B87" s="190"/>
      <c r="C87" s="154" t="s">
        <v>117</v>
      </c>
      <c r="D87" s="49">
        <f t="shared" si="1"/>
        <v>1.44719961208597</v>
      </c>
      <c r="E87" s="16" t="s">
        <v>141</v>
      </c>
      <c r="F87" s="16">
        <v>1.5297479001556502</v>
      </c>
      <c r="G87" s="16">
        <v>1.4232206846686486</v>
      </c>
      <c r="H87" s="16">
        <v>2.3709134988723299</v>
      </c>
      <c r="I87" s="16">
        <v>1.4672242878766679</v>
      </c>
      <c r="J87" s="16" t="s">
        <v>141</v>
      </c>
      <c r="K87" s="16">
        <v>1.2829935770577479</v>
      </c>
      <c r="L87" s="16">
        <v>1.7454971748339758</v>
      </c>
      <c r="M87" s="16">
        <v>1.6039299533514253</v>
      </c>
      <c r="N87" s="16">
        <v>1.645448350134963</v>
      </c>
      <c r="O87" s="16">
        <v>0.54339205639409305</v>
      </c>
      <c r="P87" s="16">
        <v>1.5471373403188935</v>
      </c>
      <c r="Q87" s="16">
        <v>1.9662284410991451</v>
      </c>
      <c r="R87" s="16">
        <v>1.1301188669650046</v>
      </c>
      <c r="S87" s="16">
        <v>1.6753664960635393</v>
      </c>
      <c r="T87" s="16">
        <v>0.64790109989115496</v>
      </c>
      <c r="U87" s="16">
        <v>1.6858848040901824</v>
      </c>
      <c r="V87" s="16">
        <v>1.302838643936554</v>
      </c>
      <c r="W87" s="16">
        <v>2.1139172426331267</v>
      </c>
      <c r="X87" s="16">
        <v>1.5163045223607821</v>
      </c>
      <c r="Y87" s="147"/>
      <c r="Z87" s="111">
        <f t="shared" si="2"/>
        <v>1.3303691628717682</v>
      </c>
    </row>
    <row r="88" spans="2:26" ht="12.75" customHeight="1" x14ac:dyDescent="0.2">
      <c r="B88" s="190"/>
      <c r="C88" s="154" t="s">
        <v>118</v>
      </c>
      <c r="D88" s="49">
        <f t="shared" si="1"/>
        <v>4.0110280888571852</v>
      </c>
      <c r="E88" s="16">
        <v>7.2886845469575468</v>
      </c>
      <c r="F88" s="16">
        <v>3.6169114378451042</v>
      </c>
      <c r="G88" s="16">
        <v>3.7533614782678555</v>
      </c>
      <c r="H88" s="16">
        <v>5.2509442314857999</v>
      </c>
      <c r="I88" s="16" t="s">
        <v>141</v>
      </c>
      <c r="J88" s="16">
        <v>8.2244187707357419</v>
      </c>
      <c r="K88" s="16" t="s">
        <v>141</v>
      </c>
      <c r="L88" s="16">
        <v>5.0009139294210323</v>
      </c>
      <c r="M88" s="16">
        <v>4.5481938222964073</v>
      </c>
      <c r="N88" s="16" t="s">
        <v>141</v>
      </c>
      <c r="O88" s="16">
        <v>7.2639240500441478</v>
      </c>
      <c r="P88" s="16">
        <v>4.5148599457741661</v>
      </c>
      <c r="Q88" s="16">
        <v>3.5861696767466844</v>
      </c>
      <c r="R88" s="16">
        <v>5.63784293448757</v>
      </c>
      <c r="S88" s="16" t="s">
        <v>141</v>
      </c>
      <c r="T88" s="16">
        <v>7.0368470519473121</v>
      </c>
      <c r="U88" s="16">
        <v>5.5071463503827198</v>
      </c>
      <c r="V88" s="16">
        <v>3.7412314493139651</v>
      </c>
      <c r="W88" s="16">
        <v>4.4973358629059144</v>
      </c>
      <c r="X88" s="16">
        <v>2.1788623567962055</v>
      </c>
      <c r="Y88" s="147"/>
      <c r="Z88" s="111">
        <f t="shared" si="2"/>
        <v>4.8014908711063908</v>
      </c>
    </row>
    <row r="89" spans="2:26" ht="12.75" customHeight="1" x14ac:dyDescent="0.2">
      <c r="B89" s="190"/>
      <c r="C89" s="154" t="s">
        <v>119</v>
      </c>
      <c r="D89" s="49">
        <f t="shared" si="1"/>
        <v>7.2807255080732141</v>
      </c>
      <c r="E89" s="16">
        <v>5.2183257937948415</v>
      </c>
      <c r="F89" s="16">
        <v>5.5165474444623301</v>
      </c>
      <c r="G89" s="16">
        <v>8.0345302914074193</v>
      </c>
      <c r="H89" s="16">
        <v>6.5244229451835292</v>
      </c>
      <c r="I89" s="16">
        <v>9.85413059442741</v>
      </c>
      <c r="J89" s="16">
        <v>4.6657828160097603</v>
      </c>
      <c r="K89" s="16">
        <v>4.858322241085868</v>
      </c>
      <c r="L89" s="16">
        <v>7.214691155067392</v>
      </c>
      <c r="M89" s="16">
        <v>7.506766025225037</v>
      </c>
      <c r="N89" s="16">
        <v>9.6667440045758593</v>
      </c>
      <c r="O89" s="16">
        <v>4.9992153608312551</v>
      </c>
      <c r="P89" s="16">
        <v>7.2160342184140287</v>
      </c>
      <c r="Q89" s="16">
        <v>6.8741814342860152</v>
      </c>
      <c r="R89" s="16">
        <v>6.1081922902301713</v>
      </c>
      <c r="S89" s="16">
        <v>9.3485725369388639</v>
      </c>
      <c r="T89" s="16">
        <v>4.0306939079368718</v>
      </c>
      <c r="U89" s="16">
        <v>7.234464583450988</v>
      </c>
      <c r="V89" s="16">
        <v>6.6941276317565315</v>
      </c>
      <c r="W89" s="16">
        <v>7.1729928323046712</v>
      </c>
      <c r="X89" s="16">
        <v>9.0264542747374907</v>
      </c>
      <c r="Y89" s="147"/>
      <c r="Z89" s="111">
        <f t="shared" si="2"/>
        <v>6.4768407891624307</v>
      </c>
    </row>
    <row r="90" spans="2:26" ht="12.75" customHeight="1" x14ac:dyDescent="0.2">
      <c r="B90" s="190"/>
      <c r="C90" s="154" t="s">
        <v>120</v>
      </c>
      <c r="D90" s="49">
        <f t="shared" si="1"/>
        <v>1.1276337588788174</v>
      </c>
      <c r="E90" s="16">
        <v>1.069691575132945</v>
      </c>
      <c r="F90" s="16">
        <v>1.5356673038454314</v>
      </c>
      <c r="G90" s="16">
        <v>1.3824368357317474</v>
      </c>
      <c r="H90" s="16">
        <v>1.0242416206755858</v>
      </c>
      <c r="I90" s="16" t="s">
        <v>141</v>
      </c>
      <c r="J90" s="16">
        <v>1.1697645371566039</v>
      </c>
      <c r="K90" s="16">
        <v>1.4765075396528671</v>
      </c>
      <c r="L90" s="16">
        <v>1.6537785800186551</v>
      </c>
      <c r="M90" s="16">
        <v>1.0368909505214412</v>
      </c>
      <c r="N90" s="16" t="s">
        <v>141</v>
      </c>
      <c r="O90" s="16">
        <v>0.96100828116091075</v>
      </c>
      <c r="P90" s="16">
        <v>1.8131799275680549</v>
      </c>
      <c r="Q90" s="16">
        <v>1.9118749981631962</v>
      </c>
      <c r="R90" s="16" t="s">
        <v>141</v>
      </c>
      <c r="S90" s="16">
        <v>0.60291775455054075</v>
      </c>
      <c r="T90" s="16">
        <v>0.66384635287331617</v>
      </c>
      <c r="U90" s="16">
        <v>2.4638799642677078</v>
      </c>
      <c r="V90" s="16">
        <v>1.5587864133079621</v>
      </c>
      <c r="W90" s="16" t="s">
        <v>141</v>
      </c>
      <c r="X90" s="16">
        <v>0.76871541128932297</v>
      </c>
      <c r="Y90" s="147"/>
      <c r="Z90" s="111">
        <f t="shared" si="2"/>
        <v>1.4336669537244082</v>
      </c>
    </row>
    <row r="91" spans="2:26" ht="12.75" customHeight="1" x14ac:dyDescent="0.2">
      <c r="B91" s="187" t="s">
        <v>193</v>
      </c>
      <c r="C91" s="157" t="s">
        <v>190</v>
      </c>
      <c r="D91" s="49">
        <f>+D29/D$5*100</f>
        <v>25.356728333203677</v>
      </c>
      <c r="E91" s="16">
        <f t="shared" ref="E91:X93" si="3">+E29/E$5*100</f>
        <v>14.039836154761911</v>
      </c>
      <c r="F91" s="16">
        <f t="shared" si="3"/>
        <v>16.983419117054915</v>
      </c>
      <c r="G91" s="16">
        <f t="shared" si="3"/>
        <v>23.267197510536704</v>
      </c>
      <c r="H91" s="16">
        <f t="shared" si="3"/>
        <v>21.558884502240268</v>
      </c>
      <c r="I91" s="16">
        <f t="shared" si="3"/>
        <v>44.897683220064764</v>
      </c>
      <c r="J91" s="16">
        <f t="shared" si="3"/>
        <v>12.899508566731759</v>
      </c>
      <c r="K91" s="16">
        <f t="shared" si="3"/>
        <v>16.679463300260554</v>
      </c>
      <c r="L91" s="16">
        <f t="shared" si="3"/>
        <v>20.505360933262885</v>
      </c>
      <c r="M91" s="16">
        <f t="shared" si="3"/>
        <v>24.310621063895521</v>
      </c>
      <c r="N91" s="16">
        <f t="shared" si="3"/>
        <v>40.441225382330678</v>
      </c>
      <c r="O91" s="16">
        <f t="shared" si="3"/>
        <v>13.829087162032749</v>
      </c>
      <c r="P91" s="16">
        <f t="shared" si="3"/>
        <v>20.518559685697081</v>
      </c>
      <c r="Q91" s="16">
        <f t="shared" si="3"/>
        <v>18.537240385615309</v>
      </c>
      <c r="R91" s="16">
        <f t="shared" si="3"/>
        <v>19.932230723533063</v>
      </c>
      <c r="S91" s="16">
        <f t="shared" si="3"/>
        <v>41.240340261061462</v>
      </c>
      <c r="T91" s="16">
        <f t="shared" si="3"/>
        <v>13.595968083355611</v>
      </c>
      <c r="U91" s="16">
        <f t="shared" si="3"/>
        <v>19.230558507335026</v>
      </c>
      <c r="V91" s="16">
        <f t="shared" si="3"/>
        <v>17.295495945665255</v>
      </c>
      <c r="W91" s="16">
        <f t="shared" si="3"/>
        <v>22.635487486646532</v>
      </c>
      <c r="X91" s="16">
        <f t="shared" si="3"/>
        <v>38.719659329427543</v>
      </c>
      <c r="Y91" s="147"/>
      <c r="Z91" s="111">
        <f t="shared" ref="Z91" si="4">+Z29/Z$5*100</f>
        <v>18.769539272266371</v>
      </c>
    </row>
    <row r="92" spans="2:26" ht="12.75" customHeight="1" x14ac:dyDescent="0.2">
      <c r="B92" s="188"/>
      <c r="C92" s="157" t="s">
        <v>191</v>
      </c>
      <c r="D92" s="49">
        <f t="shared" ref="D92:S93" si="5">+D30/D$5*100</f>
        <v>65.46256181045419</v>
      </c>
      <c r="E92" s="16">
        <f t="shared" si="5"/>
        <v>73.5262164605343</v>
      </c>
      <c r="F92" s="16">
        <f t="shared" si="5"/>
        <v>72.203929529269814</v>
      </c>
      <c r="G92" s="16">
        <f t="shared" si="5"/>
        <v>67.767892138237372</v>
      </c>
      <c r="H92" s="16">
        <f t="shared" si="5"/>
        <v>67.126384190151327</v>
      </c>
      <c r="I92" s="16">
        <f t="shared" si="5"/>
        <v>50.782001978369188</v>
      </c>
      <c r="J92" s="16">
        <f t="shared" si="5"/>
        <v>73.682793098415573</v>
      </c>
      <c r="K92" s="16">
        <f t="shared" si="5"/>
        <v>74.356759980640945</v>
      </c>
      <c r="L92" s="16">
        <f t="shared" si="5"/>
        <v>68.317626199666947</v>
      </c>
      <c r="M92" s="16">
        <f t="shared" si="5"/>
        <v>65.56927768791391</v>
      </c>
      <c r="N92" s="16">
        <f t="shared" si="5"/>
        <v>54.546036561411057</v>
      </c>
      <c r="O92" s="16">
        <f t="shared" si="5"/>
        <v>73.033899032227424</v>
      </c>
      <c r="P92" s="16">
        <f t="shared" si="5"/>
        <v>67.716501278097823</v>
      </c>
      <c r="Q92" s="16">
        <f t="shared" si="5"/>
        <v>72.545302477813436</v>
      </c>
      <c r="R92" s="16">
        <f t="shared" si="5"/>
        <v>70.225269646204723</v>
      </c>
      <c r="S92" s="16">
        <f t="shared" si="5"/>
        <v>53.250874401059654</v>
      </c>
      <c r="T92" s="16">
        <f t="shared" si="3"/>
        <v>74.012906716791662</v>
      </c>
      <c r="U92" s="16">
        <f t="shared" si="3"/>
        <v>67.952245330553481</v>
      </c>
      <c r="V92" s="16">
        <f t="shared" si="3"/>
        <v>73.599899137585766</v>
      </c>
      <c r="W92" s="16">
        <f t="shared" si="3"/>
        <v>68.204488987739268</v>
      </c>
      <c r="X92" s="16">
        <f t="shared" si="3"/>
        <v>54.796777414035034</v>
      </c>
      <c r="Y92" s="147"/>
      <c r="Z92" s="111">
        <f t="shared" ref="Z92" si="6">+Z30/Z$5*100</f>
        <v>70.469798158127034</v>
      </c>
    </row>
    <row r="93" spans="2:26" ht="12.75" customHeight="1" x14ac:dyDescent="0.2">
      <c r="B93" s="189"/>
      <c r="C93" s="157" t="s">
        <v>192</v>
      </c>
      <c r="D93" s="49">
        <f t="shared" si="5"/>
        <v>9.1807098563418812</v>
      </c>
      <c r="E93" s="16">
        <f t="shared" si="3"/>
        <v>12.433947384703849</v>
      </c>
      <c r="F93" s="16">
        <f t="shared" si="3"/>
        <v>10.812651353675285</v>
      </c>
      <c r="G93" s="16">
        <f t="shared" si="3"/>
        <v>8.9649103512258872</v>
      </c>
      <c r="H93" s="16">
        <f t="shared" si="3"/>
        <v>11.314731307608382</v>
      </c>
      <c r="I93" s="16">
        <f t="shared" si="3"/>
        <v>4.3203148015659965</v>
      </c>
      <c r="J93" s="16">
        <f t="shared" si="3"/>
        <v>13.417698334852741</v>
      </c>
      <c r="K93" s="16">
        <f t="shared" si="3"/>
        <v>8.9637767190985436</v>
      </c>
      <c r="L93" s="16">
        <f t="shared" si="3"/>
        <v>11.177012867070092</v>
      </c>
      <c r="M93" s="16">
        <f t="shared" si="3"/>
        <v>10.120101248190574</v>
      </c>
      <c r="N93" s="16">
        <f t="shared" si="3"/>
        <v>5.0127380562583852</v>
      </c>
      <c r="O93" s="16">
        <f t="shared" si="3"/>
        <v>13.137013805739938</v>
      </c>
      <c r="P93" s="16">
        <f t="shared" si="3"/>
        <v>11.76493903620506</v>
      </c>
      <c r="Q93" s="16">
        <f t="shared" si="3"/>
        <v>8.917457136571235</v>
      </c>
      <c r="R93" s="16">
        <f t="shared" si="3"/>
        <v>9.842499630262223</v>
      </c>
      <c r="S93" s="16">
        <f t="shared" si="3"/>
        <v>5.5087853378789458</v>
      </c>
      <c r="T93" s="16">
        <f t="shared" si="3"/>
        <v>12.391125199852782</v>
      </c>
      <c r="U93" s="16">
        <f t="shared" si="3"/>
        <v>12.817196162111392</v>
      </c>
      <c r="V93" s="16">
        <f t="shared" si="3"/>
        <v>9.1046049167489524</v>
      </c>
      <c r="W93" s="16">
        <f t="shared" si="3"/>
        <v>9.1600235256142142</v>
      </c>
      <c r="X93" s="16">
        <f t="shared" si="3"/>
        <v>6.4835632565374919</v>
      </c>
      <c r="Y93" s="147"/>
      <c r="Z93" s="111">
        <f t="shared" ref="Z93" si="7">+Z31/Z$5*100</f>
        <v>10.760662569605998</v>
      </c>
    </row>
    <row r="94" spans="2:26" ht="12.75" customHeight="1" x14ac:dyDescent="0.2">
      <c r="B94" s="96" t="s">
        <v>122</v>
      </c>
      <c r="C94" s="11"/>
      <c r="D94" s="175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47"/>
      <c r="Z94" s="177"/>
    </row>
    <row r="95" spans="2:26" ht="12.75" customHeight="1" x14ac:dyDescent="0.2">
      <c r="B95" s="98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2:26" s="6" customFormat="1" ht="13.5" customHeight="1" x14ac:dyDescent="0.25">
      <c r="B96" s="208" t="s">
        <v>46</v>
      </c>
      <c r="C96" s="208"/>
      <c r="D96" s="207" t="s">
        <v>0</v>
      </c>
      <c r="E96" s="204" t="s">
        <v>47</v>
      </c>
      <c r="F96" s="205"/>
      <c r="G96" s="205"/>
      <c r="H96" s="205"/>
      <c r="I96" s="206"/>
      <c r="J96" s="209" t="s">
        <v>48</v>
      </c>
      <c r="K96" s="209"/>
      <c r="L96" s="209"/>
      <c r="M96" s="209"/>
      <c r="N96" s="209"/>
      <c r="O96" s="209" t="s">
        <v>49</v>
      </c>
      <c r="P96" s="209"/>
      <c r="Q96" s="209"/>
      <c r="R96" s="209"/>
      <c r="S96" s="209"/>
      <c r="T96" s="209" t="s">
        <v>50</v>
      </c>
      <c r="U96" s="209"/>
      <c r="V96" s="209"/>
      <c r="W96" s="209"/>
      <c r="X96" s="209"/>
      <c r="Y96" s="146"/>
      <c r="Z96" s="210" t="s">
        <v>154</v>
      </c>
    </row>
    <row r="97" spans="2:26" s="6" customFormat="1" ht="29.25" customHeight="1" x14ac:dyDescent="0.25">
      <c r="B97" s="208"/>
      <c r="C97" s="208"/>
      <c r="D97" s="207"/>
      <c r="E97" s="155" t="s">
        <v>15</v>
      </c>
      <c r="F97" s="155" t="s">
        <v>33</v>
      </c>
      <c r="G97" s="155" t="s">
        <v>17</v>
      </c>
      <c r="H97" s="155" t="s">
        <v>18</v>
      </c>
      <c r="I97" s="155" t="s">
        <v>19</v>
      </c>
      <c r="J97" s="155" t="s">
        <v>15</v>
      </c>
      <c r="K97" s="155" t="s">
        <v>33</v>
      </c>
      <c r="L97" s="155" t="s">
        <v>17</v>
      </c>
      <c r="M97" s="155" t="s">
        <v>18</v>
      </c>
      <c r="N97" s="155" t="s">
        <v>19</v>
      </c>
      <c r="O97" s="155" t="s">
        <v>15</v>
      </c>
      <c r="P97" s="155" t="s">
        <v>33</v>
      </c>
      <c r="Q97" s="155" t="s">
        <v>17</v>
      </c>
      <c r="R97" s="155" t="s">
        <v>18</v>
      </c>
      <c r="S97" s="155" t="s">
        <v>19</v>
      </c>
      <c r="T97" s="155" t="s">
        <v>15</v>
      </c>
      <c r="U97" s="155" t="s">
        <v>33</v>
      </c>
      <c r="V97" s="155" t="s">
        <v>17</v>
      </c>
      <c r="W97" s="155" t="s">
        <v>18</v>
      </c>
      <c r="X97" s="155" t="s">
        <v>19</v>
      </c>
      <c r="Y97" s="146"/>
      <c r="Z97" s="211"/>
    </row>
    <row r="98" spans="2:26" ht="12.75" customHeight="1" x14ac:dyDescent="0.2">
      <c r="B98" s="203" t="s">
        <v>2</v>
      </c>
      <c r="C98" s="31" t="s">
        <v>0</v>
      </c>
      <c r="D98" s="40">
        <v>1928</v>
      </c>
      <c r="E98" s="2">
        <v>287</v>
      </c>
      <c r="F98" s="2">
        <v>321</v>
      </c>
      <c r="G98" s="2">
        <v>491</v>
      </c>
      <c r="H98" s="2">
        <v>318</v>
      </c>
      <c r="I98" s="2">
        <v>511</v>
      </c>
      <c r="J98" s="2">
        <v>225</v>
      </c>
      <c r="K98" s="2">
        <v>263</v>
      </c>
      <c r="L98" s="2">
        <v>480</v>
      </c>
      <c r="M98" s="2">
        <v>337</v>
      </c>
      <c r="N98" s="2">
        <v>623</v>
      </c>
      <c r="O98" s="2">
        <v>288</v>
      </c>
      <c r="P98" s="2">
        <v>325</v>
      </c>
      <c r="Q98" s="2">
        <v>406</v>
      </c>
      <c r="R98" s="2">
        <v>207</v>
      </c>
      <c r="S98" s="2">
        <v>702</v>
      </c>
      <c r="T98" s="2">
        <v>238</v>
      </c>
      <c r="U98" s="2">
        <v>281</v>
      </c>
      <c r="V98" s="2">
        <v>406</v>
      </c>
      <c r="W98" s="2">
        <v>243</v>
      </c>
      <c r="X98" s="2">
        <v>760</v>
      </c>
      <c r="Y98" s="3"/>
      <c r="Z98" s="148">
        <v>1139</v>
      </c>
    </row>
    <row r="99" spans="2:26" ht="12.75" customHeight="1" x14ac:dyDescent="0.2">
      <c r="B99" s="203"/>
      <c r="C99" s="31" t="s">
        <v>3</v>
      </c>
      <c r="D99" s="40">
        <v>904</v>
      </c>
      <c r="E99" s="2">
        <v>127</v>
      </c>
      <c r="F99" s="2">
        <v>132</v>
      </c>
      <c r="G99" s="2">
        <v>223</v>
      </c>
      <c r="H99" s="2">
        <v>177</v>
      </c>
      <c r="I99" s="2">
        <v>245</v>
      </c>
      <c r="J99" s="2">
        <v>102</v>
      </c>
      <c r="K99" s="2">
        <v>113</v>
      </c>
      <c r="L99" s="2">
        <v>213</v>
      </c>
      <c r="M99" s="2">
        <v>178</v>
      </c>
      <c r="N99" s="2">
        <v>298</v>
      </c>
      <c r="O99" s="2">
        <v>129</v>
      </c>
      <c r="P99" s="2">
        <v>129</v>
      </c>
      <c r="Q99" s="2">
        <v>196</v>
      </c>
      <c r="R99" s="2">
        <v>111</v>
      </c>
      <c r="S99" s="2">
        <v>339</v>
      </c>
      <c r="T99" s="2">
        <v>104</v>
      </c>
      <c r="U99" s="2">
        <v>120</v>
      </c>
      <c r="V99" s="2">
        <v>175</v>
      </c>
      <c r="W99" s="2">
        <v>128</v>
      </c>
      <c r="X99" s="2">
        <v>377</v>
      </c>
      <c r="Y99" s="3"/>
      <c r="Z99" s="148">
        <v>509</v>
      </c>
    </row>
    <row r="100" spans="2:26" ht="12.75" customHeight="1" x14ac:dyDescent="0.2">
      <c r="B100" s="203"/>
      <c r="C100" s="31" t="s">
        <v>4</v>
      </c>
      <c r="D100" s="40">
        <v>1024</v>
      </c>
      <c r="E100" s="2">
        <v>160</v>
      </c>
      <c r="F100" s="2">
        <v>189</v>
      </c>
      <c r="G100" s="2">
        <v>268</v>
      </c>
      <c r="H100" s="2">
        <v>141</v>
      </c>
      <c r="I100" s="2">
        <v>266</v>
      </c>
      <c r="J100" s="2">
        <v>123</v>
      </c>
      <c r="K100" s="2">
        <v>150</v>
      </c>
      <c r="L100" s="2">
        <v>267</v>
      </c>
      <c r="M100" s="2">
        <v>159</v>
      </c>
      <c r="N100" s="2">
        <v>325</v>
      </c>
      <c r="O100" s="2">
        <v>159</v>
      </c>
      <c r="P100" s="2">
        <v>196</v>
      </c>
      <c r="Q100" s="2">
        <v>210</v>
      </c>
      <c r="R100" s="2">
        <v>96</v>
      </c>
      <c r="S100" s="2">
        <v>363</v>
      </c>
      <c r="T100" s="2">
        <v>134</v>
      </c>
      <c r="U100" s="2">
        <v>161</v>
      </c>
      <c r="V100" s="2">
        <v>231</v>
      </c>
      <c r="W100" s="2">
        <v>115</v>
      </c>
      <c r="X100" s="2">
        <v>383</v>
      </c>
      <c r="Y100" s="3"/>
      <c r="Z100" s="148">
        <v>630</v>
      </c>
    </row>
    <row r="101" spans="2:26" ht="12.75" customHeight="1" x14ac:dyDescent="0.2">
      <c r="B101" s="203" t="s">
        <v>10</v>
      </c>
      <c r="C101" s="31" t="s">
        <v>5</v>
      </c>
      <c r="D101" s="40">
        <v>473</v>
      </c>
      <c r="E101" s="2">
        <v>152</v>
      </c>
      <c r="F101" s="2">
        <v>160</v>
      </c>
      <c r="G101" s="2">
        <v>116</v>
      </c>
      <c r="H101" s="2">
        <v>36</v>
      </c>
      <c r="I101" s="2">
        <v>9</v>
      </c>
      <c r="J101" s="2">
        <v>123</v>
      </c>
      <c r="K101" s="2">
        <v>136</v>
      </c>
      <c r="L101" s="2">
        <v>142</v>
      </c>
      <c r="M101" s="2">
        <v>51</v>
      </c>
      <c r="N101" s="2">
        <v>21</v>
      </c>
      <c r="O101" s="2">
        <v>152</v>
      </c>
      <c r="P101" s="2">
        <v>152</v>
      </c>
      <c r="Q101" s="2">
        <v>112</v>
      </c>
      <c r="R101" s="2">
        <v>30</v>
      </c>
      <c r="S101" s="2">
        <v>27</v>
      </c>
      <c r="T101" s="2">
        <v>123</v>
      </c>
      <c r="U101" s="2">
        <v>146</v>
      </c>
      <c r="V101" s="2">
        <v>131</v>
      </c>
      <c r="W101" s="2">
        <v>47</v>
      </c>
      <c r="X101" s="2">
        <v>26</v>
      </c>
      <c r="Y101" s="3"/>
      <c r="Z101" s="148">
        <v>434</v>
      </c>
    </row>
    <row r="102" spans="2:26" ht="12.75" customHeight="1" x14ac:dyDescent="0.2">
      <c r="B102" s="203"/>
      <c r="C102" s="31" t="s">
        <v>6</v>
      </c>
      <c r="D102" s="40">
        <v>538</v>
      </c>
      <c r="E102" s="2">
        <v>92</v>
      </c>
      <c r="F102" s="2">
        <v>105</v>
      </c>
      <c r="G102" s="2">
        <v>200</v>
      </c>
      <c r="H102" s="2">
        <v>93</v>
      </c>
      <c r="I102" s="2">
        <v>48</v>
      </c>
      <c r="J102" s="2">
        <v>64</v>
      </c>
      <c r="K102" s="2">
        <v>87</v>
      </c>
      <c r="L102" s="2">
        <v>198</v>
      </c>
      <c r="M102" s="2">
        <v>116</v>
      </c>
      <c r="N102" s="2">
        <v>73</v>
      </c>
      <c r="O102" s="2">
        <v>89</v>
      </c>
      <c r="P102" s="2">
        <v>109</v>
      </c>
      <c r="Q102" s="2">
        <v>172</v>
      </c>
      <c r="R102" s="2">
        <v>67</v>
      </c>
      <c r="S102" s="2">
        <v>101</v>
      </c>
      <c r="T102" s="2">
        <v>76</v>
      </c>
      <c r="U102" s="2">
        <v>92</v>
      </c>
      <c r="V102" s="2">
        <v>165</v>
      </c>
      <c r="W102" s="2">
        <v>91</v>
      </c>
      <c r="X102" s="2">
        <v>114</v>
      </c>
      <c r="Y102" s="3"/>
      <c r="Z102" s="148">
        <v>414</v>
      </c>
    </row>
    <row r="103" spans="2:26" ht="12.75" customHeight="1" x14ac:dyDescent="0.2">
      <c r="B103" s="203"/>
      <c r="C103" s="31" t="s">
        <v>7</v>
      </c>
      <c r="D103" s="40">
        <v>540</v>
      </c>
      <c r="E103" s="2">
        <v>34</v>
      </c>
      <c r="F103" s="2">
        <v>49</v>
      </c>
      <c r="G103" s="2">
        <v>141</v>
      </c>
      <c r="H103" s="2">
        <v>117</v>
      </c>
      <c r="I103" s="2">
        <v>199</v>
      </c>
      <c r="J103" s="2">
        <v>30</v>
      </c>
      <c r="K103" s="2">
        <v>37</v>
      </c>
      <c r="L103" s="2">
        <v>111</v>
      </c>
      <c r="M103" s="2">
        <v>116</v>
      </c>
      <c r="N103" s="2">
        <v>246</v>
      </c>
      <c r="O103" s="2">
        <v>38</v>
      </c>
      <c r="P103" s="2">
        <v>57</v>
      </c>
      <c r="Q103" s="2">
        <v>94</v>
      </c>
      <c r="R103" s="2">
        <v>77</v>
      </c>
      <c r="S103" s="2">
        <v>274</v>
      </c>
      <c r="T103" s="2">
        <v>35</v>
      </c>
      <c r="U103" s="2">
        <v>37</v>
      </c>
      <c r="V103" s="2">
        <v>90</v>
      </c>
      <c r="W103" s="2">
        <v>74</v>
      </c>
      <c r="X103" s="2">
        <v>304</v>
      </c>
      <c r="Y103" s="3"/>
      <c r="Z103" s="148">
        <v>235</v>
      </c>
    </row>
    <row r="104" spans="2:26" ht="12.75" customHeight="1" x14ac:dyDescent="0.2">
      <c r="B104" s="203"/>
      <c r="C104" s="31" t="s">
        <v>8</v>
      </c>
      <c r="D104" s="40">
        <v>377</v>
      </c>
      <c r="E104" s="2">
        <v>9</v>
      </c>
      <c r="F104" s="2">
        <v>7</v>
      </c>
      <c r="G104" s="2">
        <v>34</v>
      </c>
      <c r="H104" s="2">
        <v>72</v>
      </c>
      <c r="I104" s="2">
        <v>255</v>
      </c>
      <c r="J104" s="2">
        <v>8</v>
      </c>
      <c r="K104" s="2">
        <v>3</v>
      </c>
      <c r="L104" s="2">
        <v>29</v>
      </c>
      <c r="M104" s="2">
        <v>54</v>
      </c>
      <c r="N104" s="2">
        <v>283</v>
      </c>
      <c r="O104" s="2">
        <v>9</v>
      </c>
      <c r="P104" s="2">
        <v>7</v>
      </c>
      <c r="Q104" s="2">
        <v>28</v>
      </c>
      <c r="R104" s="2">
        <v>33</v>
      </c>
      <c r="S104" s="2">
        <v>300</v>
      </c>
      <c r="T104" s="2">
        <v>4</v>
      </c>
      <c r="U104" s="2">
        <v>6</v>
      </c>
      <c r="V104" s="2">
        <v>20</v>
      </c>
      <c r="W104" s="2">
        <v>31</v>
      </c>
      <c r="X104" s="2">
        <v>316</v>
      </c>
      <c r="Y104" s="3"/>
      <c r="Z104" s="148">
        <v>56</v>
      </c>
    </row>
    <row r="105" spans="2:26" ht="12.75" customHeight="1" x14ac:dyDescent="0.2">
      <c r="B105" s="203" t="s">
        <v>34</v>
      </c>
      <c r="C105" s="31" t="s">
        <v>35</v>
      </c>
      <c r="D105" s="40">
        <v>664</v>
      </c>
      <c r="E105" s="2">
        <v>66</v>
      </c>
      <c r="F105" s="2">
        <v>61</v>
      </c>
      <c r="G105" s="2">
        <v>88</v>
      </c>
      <c r="H105" s="2">
        <v>108</v>
      </c>
      <c r="I105" s="2">
        <v>341</v>
      </c>
      <c r="J105" s="2">
        <v>55</v>
      </c>
      <c r="K105" s="2">
        <v>51</v>
      </c>
      <c r="L105" s="2">
        <v>83</v>
      </c>
      <c r="M105" s="2">
        <v>88</v>
      </c>
      <c r="N105" s="2">
        <v>387</v>
      </c>
      <c r="O105" s="2">
        <v>59</v>
      </c>
      <c r="P105" s="2">
        <v>64</v>
      </c>
      <c r="Q105" s="2">
        <v>74</v>
      </c>
      <c r="R105" s="2">
        <v>53</v>
      </c>
      <c r="S105" s="2">
        <v>414</v>
      </c>
      <c r="T105" s="2">
        <v>47</v>
      </c>
      <c r="U105" s="2">
        <v>63</v>
      </c>
      <c r="V105" s="2">
        <v>73</v>
      </c>
      <c r="W105" s="2">
        <v>58</v>
      </c>
      <c r="X105" s="2">
        <v>423</v>
      </c>
      <c r="Y105" s="3"/>
      <c r="Z105" s="148">
        <v>222</v>
      </c>
    </row>
    <row r="106" spans="2:26" ht="12.75" customHeight="1" x14ac:dyDescent="0.2">
      <c r="B106" s="203"/>
      <c r="C106" s="31" t="s">
        <v>36</v>
      </c>
      <c r="D106" s="40">
        <v>488</v>
      </c>
      <c r="E106" s="2">
        <v>68</v>
      </c>
      <c r="F106" s="2">
        <v>74</v>
      </c>
      <c r="G106" s="2">
        <v>137</v>
      </c>
      <c r="H106" s="2">
        <v>109</v>
      </c>
      <c r="I106" s="2">
        <v>100</v>
      </c>
      <c r="J106" s="2">
        <v>52</v>
      </c>
      <c r="K106" s="2">
        <v>62</v>
      </c>
      <c r="L106" s="2">
        <v>128</v>
      </c>
      <c r="M106" s="2">
        <v>111</v>
      </c>
      <c r="N106" s="2">
        <v>135</v>
      </c>
      <c r="O106" s="2">
        <v>69</v>
      </c>
      <c r="P106" s="2">
        <v>73</v>
      </c>
      <c r="Q106" s="2">
        <v>112</v>
      </c>
      <c r="R106" s="2">
        <v>70</v>
      </c>
      <c r="S106" s="2">
        <v>164</v>
      </c>
      <c r="T106" s="2">
        <v>59</v>
      </c>
      <c r="U106" s="2">
        <v>62</v>
      </c>
      <c r="V106" s="2">
        <v>113</v>
      </c>
      <c r="W106" s="2">
        <v>71</v>
      </c>
      <c r="X106" s="2">
        <v>183</v>
      </c>
      <c r="Y106" s="3"/>
      <c r="Z106" s="148">
        <v>293</v>
      </c>
    </row>
    <row r="107" spans="2:26" ht="12.75" customHeight="1" x14ac:dyDescent="0.2">
      <c r="B107" s="203"/>
      <c r="C107" s="31" t="s">
        <v>9</v>
      </c>
      <c r="D107" s="40">
        <v>776</v>
      </c>
      <c r="E107" s="2">
        <v>153</v>
      </c>
      <c r="F107" s="2">
        <v>186</v>
      </c>
      <c r="G107" s="2">
        <v>266</v>
      </c>
      <c r="H107" s="2">
        <v>101</v>
      </c>
      <c r="I107" s="2">
        <v>70</v>
      </c>
      <c r="J107" s="2">
        <v>118</v>
      </c>
      <c r="K107" s="2">
        <v>150</v>
      </c>
      <c r="L107" s="2">
        <v>269</v>
      </c>
      <c r="M107" s="2">
        <v>138</v>
      </c>
      <c r="N107" s="2">
        <v>101</v>
      </c>
      <c r="O107" s="2">
        <v>160</v>
      </c>
      <c r="P107" s="2">
        <v>188</v>
      </c>
      <c r="Q107" s="2">
        <v>220</v>
      </c>
      <c r="R107" s="2">
        <v>84</v>
      </c>
      <c r="S107" s="2">
        <v>124</v>
      </c>
      <c r="T107" s="2">
        <v>132</v>
      </c>
      <c r="U107" s="2">
        <v>156</v>
      </c>
      <c r="V107" s="2">
        <v>220</v>
      </c>
      <c r="W107" s="2">
        <v>114</v>
      </c>
      <c r="X107" s="2">
        <v>154</v>
      </c>
      <c r="Y107" s="3"/>
      <c r="Z107" s="148">
        <v>624</v>
      </c>
    </row>
    <row r="108" spans="2:26" ht="12.75" customHeight="1" x14ac:dyDescent="0.2">
      <c r="B108" s="203" t="s">
        <v>37</v>
      </c>
      <c r="C108" s="31" t="s">
        <v>38</v>
      </c>
      <c r="D108" s="40">
        <v>582</v>
      </c>
      <c r="E108" s="2">
        <v>57</v>
      </c>
      <c r="F108" s="2">
        <v>70</v>
      </c>
      <c r="G108" s="2">
        <v>131</v>
      </c>
      <c r="H108" s="2">
        <v>82</v>
      </c>
      <c r="I108" s="2">
        <v>242</v>
      </c>
      <c r="J108" s="2">
        <v>42</v>
      </c>
      <c r="K108" s="2">
        <v>54</v>
      </c>
      <c r="L108" s="2">
        <v>115</v>
      </c>
      <c r="M108" s="2">
        <v>97</v>
      </c>
      <c r="N108" s="2">
        <v>274</v>
      </c>
      <c r="O108" s="2">
        <v>57</v>
      </c>
      <c r="P108" s="2">
        <v>82</v>
      </c>
      <c r="Q108" s="2">
        <v>89</v>
      </c>
      <c r="R108" s="2">
        <v>57</v>
      </c>
      <c r="S108" s="2">
        <v>297</v>
      </c>
      <c r="T108" s="2">
        <v>45</v>
      </c>
      <c r="U108" s="2">
        <v>63</v>
      </c>
      <c r="V108" s="2">
        <v>92</v>
      </c>
      <c r="W108" s="2">
        <v>67</v>
      </c>
      <c r="X108" s="2">
        <v>315</v>
      </c>
      <c r="Y108" s="3"/>
      <c r="Z108" s="148">
        <v>266</v>
      </c>
    </row>
    <row r="109" spans="2:26" ht="12.75" customHeight="1" x14ac:dyDescent="0.2">
      <c r="B109" s="203"/>
      <c r="C109" s="31" t="s">
        <v>39</v>
      </c>
      <c r="D109" s="40">
        <v>294</v>
      </c>
      <c r="E109" s="2">
        <v>27</v>
      </c>
      <c r="F109" s="2">
        <v>38</v>
      </c>
      <c r="G109" s="2">
        <v>71</v>
      </c>
      <c r="H109" s="2">
        <v>61</v>
      </c>
      <c r="I109" s="2">
        <v>97</v>
      </c>
      <c r="J109" s="2">
        <v>24</v>
      </c>
      <c r="K109" s="2">
        <v>30</v>
      </c>
      <c r="L109" s="2">
        <v>61</v>
      </c>
      <c r="M109" s="2">
        <v>60</v>
      </c>
      <c r="N109" s="2">
        <v>119</v>
      </c>
      <c r="O109" s="2">
        <v>29</v>
      </c>
      <c r="P109" s="2">
        <v>38</v>
      </c>
      <c r="Q109" s="2">
        <v>54</v>
      </c>
      <c r="R109" s="2">
        <v>34</v>
      </c>
      <c r="S109" s="2">
        <v>139</v>
      </c>
      <c r="T109" s="2">
        <v>28</v>
      </c>
      <c r="U109" s="2">
        <v>31</v>
      </c>
      <c r="V109" s="2">
        <v>46</v>
      </c>
      <c r="W109" s="2">
        <v>41</v>
      </c>
      <c r="X109" s="2">
        <v>148</v>
      </c>
      <c r="Y109" s="3"/>
      <c r="Z109" s="148">
        <v>142</v>
      </c>
    </row>
    <row r="110" spans="2:26" ht="12.75" customHeight="1" x14ac:dyDescent="0.2">
      <c r="B110" s="203"/>
      <c r="C110" s="31" t="s">
        <v>40</v>
      </c>
      <c r="D110" s="40">
        <v>676</v>
      </c>
      <c r="E110" s="2">
        <v>119</v>
      </c>
      <c r="F110" s="2">
        <v>135</v>
      </c>
      <c r="G110" s="2">
        <v>201</v>
      </c>
      <c r="H110" s="2">
        <v>107</v>
      </c>
      <c r="I110" s="2">
        <v>114</v>
      </c>
      <c r="J110" s="2">
        <v>92</v>
      </c>
      <c r="K110" s="2">
        <v>119</v>
      </c>
      <c r="L110" s="2">
        <v>201</v>
      </c>
      <c r="M110" s="2">
        <v>112</v>
      </c>
      <c r="N110" s="2">
        <v>152</v>
      </c>
      <c r="O110" s="2">
        <v>117</v>
      </c>
      <c r="P110" s="2">
        <v>130</v>
      </c>
      <c r="Q110" s="2">
        <v>182</v>
      </c>
      <c r="R110" s="2">
        <v>75</v>
      </c>
      <c r="S110" s="2">
        <v>172</v>
      </c>
      <c r="T110" s="2">
        <v>93</v>
      </c>
      <c r="U110" s="2">
        <v>121</v>
      </c>
      <c r="V110" s="2">
        <v>179</v>
      </c>
      <c r="W110" s="2">
        <v>88</v>
      </c>
      <c r="X110" s="2">
        <v>195</v>
      </c>
      <c r="Y110" s="3"/>
      <c r="Z110" s="148">
        <v>470</v>
      </c>
    </row>
    <row r="111" spans="2:26" ht="12.75" customHeight="1" x14ac:dyDescent="0.2">
      <c r="B111" s="203"/>
      <c r="C111" s="31" t="s">
        <v>149</v>
      </c>
      <c r="D111" s="40">
        <v>285</v>
      </c>
      <c r="E111" s="2">
        <v>60</v>
      </c>
      <c r="F111" s="2">
        <v>59</v>
      </c>
      <c r="G111" s="2">
        <v>67</v>
      </c>
      <c r="H111" s="2">
        <v>49</v>
      </c>
      <c r="I111" s="2">
        <v>50</v>
      </c>
      <c r="J111" s="2">
        <v>44</v>
      </c>
      <c r="K111" s="2">
        <v>49</v>
      </c>
      <c r="L111" s="2">
        <v>75</v>
      </c>
      <c r="M111" s="2">
        <v>51</v>
      </c>
      <c r="N111" s="2">
        <v>66</v>
      </c>
      <c r="O111" s="2">
        <v>58</v>
      </c>
      <c r="P111" s="2">
        <v>57</v>
      </c>
      <c r="Q111" s="2">
        <v>62</v>
      </c>
      <c r="R111" s="2">
        <v>27</v>
      </c>
      <c r="S111" s="2">
        <v>81</v>
      </c>
      <c r="T111" s="2">
        <v>51</v>
      </c>
      <c r="U111" s="2">
        <v>49</v>
      </c>
      <c r="V111" s="2">
        <v>68</v>
      </c>
      <c r="W111" s="2">
        <v>35</v>
      </c>
      <c r="X111" s="2">
        <v>82</v>
      </c>
      <c r="Y111" s="3"/>
      <c r="Z111" s="148">
        <v>194</v>
      </c>
    </row>
    <row r="112" spans="2:26" ht="12.75" customHeight="1" x14ac:dyDescent="0.2">
      <c r="B112" s="203"/>
      <c r="C112" s="31" t="s">
        <v>42</v>
      </c>
      <c r="D112" s="40">
        <v>91</v>
      </c>
      <c r="E112" s="2">
        <v>24</v>
      </c>
      <c r="F112" s="2">
        <v>19</v>
      </c>
      <c r="G112" s="2">
        <v>21</v>
      </c>
      <c r="H112" s="2">
        <v>19</v>
      </c>
      <c r="I112" s="2">
        <v>8</v>
      </c>
      <c r="J112" s="2">
        <v>23</v>
      </c>
      <c r="K112" s="2">
        <v>11</v>
      </c>
      <c r="L112" s="2">
        <v>28</v>
      </c>
      <c r="M112" s="2">
        <v>17</v>
      </c>
      <c r="N112" s="2">
        <v>12</v>
      </c>
      <c r="O112" s="2">
        <v>27</v>
      </c>
      <c r="P112" s="2">
        <v>18</v>
      </c>
      <c r="Q112" s="2">
        <v>19</v>
      </c>
      <c r="R112" s="2">
        <v>14</v>
      </c>
      <c r="S112" s="2">
        <v>13</v>
      </c>
      <c r="T112" s="2">
        <v>21</v>
      </c>
      <c r="U112" s="2">
        <v>17</v>
      </c>
      <c r="V112" s="2">
        <v>21</v>
      </c>
      <c r="W112" s="2">
        <v>12</v>
      </c>
      <c r="X112" s="2">
        <v>20</v>
      </c>
      <c r="Y112" s="3"/>
      <c r="Z112" s="148">
        <v>67</v>
      </c>
    </row>
    <row r="113" spans="2:26" ht="12.75" customHeight="1" x14ac:dyDescent="0.2">
      <c r="B113" s="190" t="s">
        <v>121</v>
      </c>
      <c r="C113" s="154" t="s">
        <v>152</v>
      </c>
      <c r="D113" s="40">
        <v>622</v>
      </c>
      <c r="E113" s="2">
        <v>112</v>
      </c>
      <c r="F113" s="2">
        <v>123</v>
      </c>
      <c r="G113" s="2">
        <v>187</v>
      </c>
      <c r="H113" s="2">
        <v>99</v>
      </c>
      <c r="I113" s="2">
        <v>101</v>
      </c>
      <c r="J113" s="2">
        <v>85</v>
      </c>
      <c r="K113" s="2">
        <v>109</v>
      </c>
      <c r="L113" s="2">
        <v>188</v>
      </c>
      <c r="M113" s="2">
        <v>101</v>
      </c>
      <c r="N113" s="2">
        <v>139</v>
      </c>
      <c r="O113" s="2">
        <v>110</v>
      </c>
      <c r="P113" s="2">
        <v>119</v>
      </c>
      <c r="Q113" s="2">
        <v>169</v>
      </c>
      <c r="R113" s="2">
        <v>69</v>
      </c>
      <c r="S113" s="2">
        <v>155</v>
      </c>
      <c r="T113" s="2">
        <v>87</v>
      </c>
      <c r="U113" s="2">
        <v>109</v>
      </c>
      <c r="V113" s="2">
        <v>169</v>
      </c>
      <c r="W113" s="2">
        <v>81</v>
      </c>
      <c r="X113" s="2">
        <v>176</v>
      </c>
      <c r="Y113" s="3"/>
      <c r="Z113" s="148">
        <v>435</v>
      </c>
    </row>
    <row r="114" spans="2:26" ht="12.75" customHeight="1" x14ac:dyDescent="0.2">
      <c r="B114" s="190"/>
      <c r="C114" s="154" t="s">
        <v>114</v>
      </c>
      <c r="D114" s="40">
        <v>387</v>
      </c>
      <c r="E114" s="2">
        <v>33</v>
      </c>
      <c r="F114" s="2">
        <v>45</v>
      </c>
      <c r="G114" s="2">
        <v>77</v>
      </c>
      <c r="H114" s="2">
        <v>53</v>
      </c>
      <c r="I114" s="2">
        <v>179</v>
      </c>
      <c r="J114" s="2">
        <v>25</v>
      </c>
      <c r="K114" s="2">
        <v>36</v>
      </c>
      <c r="L114" s="2">
        <v>66</v>
      </c>
      <c r="M114" s="2">
        <v>65</v>
      </c>
      <c r="N114" s="2">
        <v>195</v>
      </c>
      <c r="O114" s="2">
        <v>34</v>
      </c>
      <c r="P114" s="2">
        <v>49</v>
      </c>
      <c r="Q114" s="2">
        <v>49</v>
      </c>
      <c r="R114" s="2">
        <v>37</v>
      </c>
      <c r="S114" s="2">
        <v>218</v>
      </c>
      <c r="T114" s="2">
        <v>30</v>
      </c>
      <c r="U114" s="2">
        <v>36</v>
      </c>
      <c r="V114" s="2">
        <v>51</v>
      </c>
      <c r="W114" s="2">
        <v>42</v>
      </c>
      <c r="X114" s="2">
        <v>228</v>
      </c>
      <c r="Y114" s="3"/>
      <c r="Z114" s="148">
        <v>160</v>
      </c>
    </row>
    <row r="115" spans="2:26" ht="12.75" customHeight="1" x14ac:dyDescent="0.2">
      <c r="B115" s="190"/>
      <c r="C115" s="154" t="s">
        <v>153</v>
      </c>
      <c r="D115" s="40">
        <v>93</v>
      </c>
      <c r="E115" s="2">
        <v>16</v>
      </c>
      <c r="F115" s="2">
        <v>26</v>
      </c>
      <c r="G115" s="2">
        <v>23</v>
      </c>
      <c r="H115" s="2">
        <v>15</v>
      </c>
      <c r="I115" s="2">
        <v>13</v>
      </c>
      <c r="J115" s="2">
        <v>16</v>
      </c>
      <c r="K115" s="2">
        <v>17</v>
      </c>
      <c r="L115" s="2">
        <v>22</v>
      </c>
      <c r="M115" s="2">
        <v>19</v>
      </c>
      <c r="N115" s="2">
        <v>19</v>
      </c>
      <c r="O115" s="2">
        <v>15</v>
      </c>
      <c r="P115" s="2">
        <v>22</v>
      </c>
      <c r="Q115" s="2">
        <v>22</v>
      </c>
      <c r="R115" s="2">
        <v>10</v>
      </c>
      <c r="S115" s="2">
        <v>24</v>
      </c>
      <c r="T115" s="2">
        <v>15</v>
      </c>
      <c r="U115" s="2">
        <v>16</v>
      </c>
      <c r="V115" s="2">
        <v>22</v>
      </c>
      <c r="W115" s="2">
        <v>13</v>
      </c>
      <c r="X115" s="2">
        <v>27</v>
      </c>
      <c r="Y115" s="3"/>
      <c r="Z115" s="148">
        <v>67</v>
      </c>
    </row>
    <row r="116" spans="2:26" ht="12.75" customHeight="1" x14ac:dyDescent="0.2">
      <c r="B116" s="190"/>
      <c r="C116" s="154" t="s">
        <v>115</v>
      </c>
      <c r="D116" s="40">
        <v>186</v>
      </c>
      <c r="E116" s="2">
        <v>37</v>
      </c>
      <c r="F116" s="2">
        <v>36</v>
      </c>
      <c r="G116" s="2">
        <v>45</v>
      </c>
      <c r="H116" s="2">
        <v>30</v>
      </c>
      <c r="I116" s="2">
        <v>38</v>
      </c>
      <c r="J116" s="2">
        <v>26</v>
      </c>
      <c r="K116" s="2">
        <v>31</v>
      </c>
      <c r="L116" s="2">
        <v>54</v>
      </c>
      <c r="M116" s="2">
        <v>26</v>
      </c>
      <c r="N116" s="2">
        <v>49</v>
      </c>
      <c r="O116" s="2">
        <v>41</v>
      </c>
      <c r="P116" s="2">
        <v>31</v>
      </c>
      <c r="Q116" s="2">
        <v>41</v>
      </c>
      <c r="R116" s="2">
        <v>15</v>
      </c>
      <c r="S116" s="2">
        <v>58</v>
      </c>
      <c r="T116" s="2">
        <v>34</v>
      </c>
      <c r="U116" s="2">
        <v>28</v>
      </c>
      <c r="V116" s="2">
        <v>47</v>
      </c>
      <c r="W116" s="2">
        <v>20</v>
      </c>
      <c r="X116" s="2">
        <v>57</v>
      </c>
      <c r="Y116" s="3"/>
      <c r="Z116" s="148">
        <v>124</v>
      </c>
    </row>
    <row r="117" spans="2:26" ht="12.75" customHeight="1" x14ac:dyDescent="0.2">
      <c r="B117" s="190"/>
      <c r="C117" s="154" t="s">
        <v>116</v>
      </c>
      <c r="D117" s="40">
        <v>212</v>
      </c>
      <c r="E117" s="2">
        <v>18</v>
      </c>
      <c r="F117" s="2">
        <v>25</v>
      </c>
      <c r="G117" s="2">
        <v>51</v>
      </c>
      <c r="H117" s="2">
        <v>39</v>
      </c>
      <c r="I117" s="2">
        <v>79</v>
      </c>
      <c r="J117" s="2">
        <v>17</v>
      </c>
      <c r="K117" s="2">
        <v>20</v>
      </c>
      <c r="L117" s="2">
        <v>39</v>
      </c>
      <c r="M117" s="2">
        <v>43</v>
      </c>
      <c r="N117" s="2">
        <v>93</v>
      </c>
      <c r="O117" s="2">
        <v>19</v>
      </c>
      <c r="P117" s="2">
        <v>26</v>
      </c>
      <c r="Q117" s="2">
        <v>37</v>
      </c>
      <c r="R117" s="2">
        <v>23</v>
      </c>
      <c r="S117" s="2">
        <v>107</v>
      </c>
      <c r="T117" s="2">
        <v>17</v>
      </c>
      <c r="U117" s="2">
        <v>23</v>
      </c>
      <c r="V117" s="2">
        <v>29</v>
      </c>
      <c r="W117" s="2">
        <v>28</v>
      </c>
      <c r="X117" s="2">
        <v>115</v>
      </c>
      <c r="Y117" s="3"/>
      <c r="Z117" s="148">
        <v>97</v>
      </c>
    </row>
    <row r="118" spans="2:26" ht="12.75" customHeight="1" x14ac:dyDescent="0.2">
      <c r="B118" s="190"/>
      <c r="C118" s="154" t="s">
        <v>117</v>
      </c>
      <c r="D118" s="40">
        <v>88</v>
      </c>
      <c r="E118" s="2">
        <v>9</v>
      </c>
      <c r="F118" s="2">
        <v>14</v>
      </c>
      <c r="G118" s="2">
        <v>21</v>
      </c>
      <c r="H118" s="2">
        <v>25</v>
      </c>
      <c r="I118" s="2">
        <v>19</v>
      </c>
      <c r="J118" s="2">
        <v>7</v>
      </c>
      <c r="K118" s="2">
        <v>11</v>
      </c>
      <c r="L118" s="2">
        <v>23</v>
      </c>
      <c r="M118" s="2">
        <v>19</v>
      </c>
      <c r="N118" s="2">
        <v>28</v>
      </c>
      <c r="O118" s="2">
        <v>10</v>
      </c>
      <c r="P118" s="2">
        <v>14</v>
      </c>
      <c r="Q118" s="2">
        <v>20</v>
      </c>
      <c r="R118" s="2">
        <v>11</v>
      </c>
      <c r="S118" s="2">
        <v>33</v>
      </c>
      <c r="T118" s="2">
        <v>11</v>
      </c>
      <c r="U118" s="2">
        <v>11</v>
      </c>
      <c r="V118" s="2">
        <v>18</v>
      </c>
      <c r="W118" s="2">
        <v>14</v>
      </c>
      <c r="X118" s="2">
        <v>34</v>
      </c>
      <c r="Y118" s="3"/>
      <c r="Z118" s="148">
        <v>48</v>
      </c>
    </row>
    <row r="119" spans="2:26" ht="12.75" customHeight="1" x14ac:dyDescent="0.2">
      <c r="B119" s="190"/>
      <c r="C119" s="154" t="s">
        <v>118</v>
      </c>
      <c r="D119" s="40">
        <v>66</v>
      </c>
      <c r="E119" s="2">
        <v>20</v>
      </c>
      <c r="F119" s="2">
        <v>11</v>
      </c>
      <c r="G119" s="2">
        <v>16</v>
      </c>
      <c r="H119" s="2">
        <v>14</v>
      </c>
      <c r="I119" s="2">
        <v>5</v>
      </c>
      <c r="J119" s="2">
        <v>18</v>
      </c>
      <c r="K119" s="2">
        <v>6</v>
      </c>
      <c r="L119" s="2">
        <v>21</v>
      </c>
      <c r="M119" s="2">
        <v>13</v>
      </c>
      <c r="N119" s="2">
        <v>8</v>
      </c>
      <c r="O119" s="2">
        <v>20</v>
      </c>
      <c r="P119" s="2">
        <v>13</v>
      </c>
      <c r="Q119" s="2">
        <v>13</v>
      </c>
      <c r="R119" s="2">
        <v>12</v>
      </c>
      <c r="S119" s="2">
        <v>8</v>
      </c>
      <c r="T119" s="2">
        <v>16</v>
      </c>
      <c r="U119" s="2">
        <v>13</v>
      </c>
      <c r="V119" s="2">
        <v>14</v>
      </c>
      <c r="W119" s="2">
        <v>10</v>
      </c>
      <c r="X119" s="2">
        <v>13</v>
      </c>
      <c r="Y119" s="3"/>
      <c r="Z119" s="148">
        <v>49</v>
      </c>
    </row>
    <row r="120" spans="2:26" ht="12.75" customHeight="1" x14ac:dyDescent="0.2">
      <c r="B120" s="190"/>
      <c r="C120" s="154" t="s">
        <v>119</v>
      </c>
      <c r="D120" s="40">
        <v>213</v>
      </c>
      <c r="E120" s="2">
        <v>25</v>
      </c>
      <c r="F120" s="2">
        <v>28</v>
      </c>
      <c r="G120" s="2">
        <v>58</v>
      </c>
      <c r="H120" s="2">
        <v>31</v>
      </c>
      <c r="I120" s="2">
        <v>71</v>
      </c>
      <c r="J120" s="2">
        <v>18</v>
      </c>
      <c r="K120" s="2">
        <v>20</v>
      </c>
      <c r="L120" s="2">
        <v>52</v>
      </c>
      <c r="M120" s="2">
        <v>37</v>
      </c>
      <c r="N120" s="2">
        <v>86</v>
      </c>
      <c r="O120" s="2">
        <v>24</v>
      </c>
      <c r="P120" s="2">
        <v>35</v>
      </c>
      <c r="Q120" s="2">
        <v>42</v>
      </c>
      <c r="R120" s="2">
        <v>23</v>
      </c>
      <c r="S120" s="2">
        <v>89</v>
      </c>
      <c r="T120" s="2">
        <v>16</v>
      </c>
      <c r="U120" s="2">
        <v>29</v>
      </c>
      <c r="V120" s="2">
        <v>43</v>
      </c>
      <c r="W120" s="2">
        <v>28</v>
      </c>
      <c r="X120" s="2">
        <v>97</v>
      </c>
      <c r="Y120" s="3"/>
      <c r="Z120" s="148">
        <v>114</v>
      </c>
    </row>
    <row r="121" spans="2:26" ht="12.75" customHeight="1" x14ac:dyDescent="0.2">
      <c r="B121" s="190"/>
      <c r="C121" s="154" t="s">
        <v>120</v>
      </c>
      <c r="D121" s="40">
        <v>61</v>
      </c>
      <c r="E121" s="2">
        <v>17</v>
      </c>
      <c r="F121" s="2">
        <v>13</v>
      </c>
      <c r="G121" s="2">
        <v>13</v>
      </c>
      <c r="H121" s="2">
        <v>12</v>
      </c>
      <c r="I121" s="2">
        <v>6</v>
      </c>
      <c r="J121" s="2">
        <v>13</v>
      </c>
      <c r="K121" s="2">
        <v>13</v>
      </c>
      <c r="L121" s="2">
        <v>15</v>
      </c>
      <c r="M121" s="2">
        <v>14</v>
      </c>
      <c r="N121" s="2">
        <v>6</v>
      </c>
      <c r="O121" s="2">
        <v>15</v>
      </c>
      <c r="P121" s="2">
        <v>16</v>
      </c>
      <c r="Q121" s="2">
        <v>13</v>
      </c>
      <c r="R121" s="2">
        <v>7</v>
      </c>
      <c r="S121" s="2">
        <v>10</v>
      </c>
      <c r="T121" s="2">
        <v>12</v>
      </c>
      <c r="U121" s="2">
        <v>16</v>
      </c>
      <c r="V121" s="2">
        <v>13</v>
      </c>
      <c r="W121" s="2">
        <v>7</v>
      </c>
      <c r="X121" s="2">
        <v>13</v>
      </c>
      <c r="Y121" s="3"/>
      <c r="Z121" s="148">
        <v>45</v>
      </c>
    </row>
    <row r="122" spans="2:26" ht="12.75" customHeight="1" x14ac:dyDescent="0.2">
      <c r="B122" s="187" t="s">
        <v>193</v>
      </c>
      <c r="C122" s="157" t="s">
        <v>190</v>
      </c>
      <c r="D122" s="40">
        <v>819</v>
      </c>
      <c r="E122" s="2">
        <v>78</v>
      </c>
      <c r="F122" s="2">
        <v>103</v>
      </c>
      <c r="G122" s="2">
        <v>194</v>
      </c>
      <c r="H122" s="2">
        <v>116</v>
      </c>
      <c r="I122" s="2">
        <v>328</v>
      </c>
      <c r="J122" s="2">
        <v>60</v>
      </c>
      <c r="K122" s="2">
        <v>83</v>
      </c>
      <c r="L122" s="2">
        <v>171</v>
      </c>
      <c r="M122" s="2">
        <v>134</v>
      </c>
      <c r="N122" s="2">
        <v>371</v>
      </c>
      <c r="O122" s="2">
        <v>78</v>
      </c>
      <c r="P122" s="2">
        <v>113</v>
      </c>
      <c r="Q122" s="2">
        <v>132</v>
      </c>
      <c r="R122" s="2">
        <v>84</v>
      </c>
      <c r="S122" s="2">
        <v>412</v>
      </c>
      <c r="T122" s="2">
        <v>62</v>
      </c>
      <c r="U122" s="2">
        <v>92</v>
      </c>
      <c r="V122" s="2">
        <v>132</v>
      </c>
      <c r="W122" s="2">
        <v>97</v>
      </c>
      <c r="X122" s="2">
        <v>436</v>
      </c>
      <c r="Y122" s="165"/>
      <c r="Z122" s="148">
        <v>384</v>
      </c>
    </row>
    <row r="123" spans="2:26" ht="12.75" customHeight="1" x14ac:dyDescent="0.2">
      <c r="B123" s="188"/>
      <c r="C123" s="157" t="s">
        <v>191</v>
      </c>
      <c r="D123" s="40">
        <v>950</v>
      </c>
      <c r="E123" s="2">
        <v>173</v>
      </c>
      <c r="F123" s="2">
        <v>184</v>
      </c>
      <c r="G123" s="2">
        <v>258</v>
      </c>
      <c r="H123" s="2">
        <v>169</v>
      </c>
      <c r="I123" s="2">
        <v>166</v>
      </c>
      <c r="J123" s="2">
        <v>135</v>
      </c>
      <c r="K123" s="2">
        <v>156</v>
      </c>
      <c r="L123" s="2">
        <v>261</v>
      </c>
      <c r="M123" s="2">
        <v>170</v>
      </c>
      <c r="N123" s="2">
        <v>228</v>
      </c>
      <c r="O123" s="2">
        <v>172</v>
      </c>
      <c r="P123" s="2">
        <v>176</v>
      </c>
      <c r="Q123" s="2">
        <v>243</v>
      </c>
      <c r="R123" s="2">
        <v>98</v>
      </c>
      <c r="S123" s="2">
        <v>261</v>
      </c>
      <c r="T123" s="2">
        <v>147</v>
      </c>
      <c r="U123" s="2">
        <v>157</v>
      </c>
      <c r="V123" s="2">
        <v>239</v>
      </c>
      <c r="W123" s="2">
        <v>122</v>
      </c>
      <c r="X123" s="2">
        <v>285</v>
      </c>
      <c r="Y123" s="165"/>
      <c r="Z123" s="148">
        <v>641</v>
      </c>
    </row>
    <row r="124" spans="2:26" ht="12.75" customHeight="1" x14ac:dyDescent="0.2">
      <c r="B124" s="189"/>
      <c r="C124" s="157" t="s">
        <v>192</v>
      </c>
      <c r="D124" s="40">
        <v>159</v>
      </c>
      <c r="E124" s="2">
        <v>36</v>
      </c>
      <c r="F124" s="2">
        <v>34</v>
      </c>
      <c r="G124" s="2">
        <v>39</v>
      </c>
      <c r="H124" s="2">
        <v>33</v>
      </c>
      <c r="I124" s="2">
        <v>17</v>
      </c>
      <c r="J124" s="2">
        <v>30</v>
      </c>
      <c r="K124" s="2">
        <v>24</v>
      </c>
      <c r="L124" s="2">
        <v>48</v>
      </c>
      <c r="M124" s="2">
        <v>33</v>
      </c>
      <c r="N124" s="2">
        <v>24</v>
      </c>
      <c r="O124" s="2">
        <v>38</v>
      </c>
      <c r="P124" s="2">
        <v>36</v>
      </c>
      <c r="Q124" s="2">
        <v>31</v>
      </c>
      <c r="R124" s="2">
        <v>25</v>
      </c>
      <c r="S124" s="2">
        <v>29</v>
      </c>
      <c r="T124" s="2">
        <v>29</v>
      </c>
      <c r="U124" s="2">
        <v>32</v>
      </c>
      <c r="V124" s="2">
        <v>35</v>
      </c>
      <c r="W124" s="2">
        <v>24</v>
      </c>
      <c r="X124" s="2">
        <v>39</v>
      </c>
      <c r="Y124" s="165"/>
      <c r="Z124" s="148">
        <v>114</v>
      </c>
    </row>
    <row r="125" spans="2:26" ht="12.75" customHeight="1" x14ac:dyDescent="0.2">
      <c r="B125" s="96" t="s">
        <v>122</v>
      </c>
      <c r="C125" s="11"/>
      <c r="D125" s="95"/>
      <c r="E125" s="3"/>
      <c r="F125" s="3"/>
      <c r="G125" s="3"/>
      <c r="H125" s="3"/>
      <c r="I125" s="3"/>
      <c r="J125" s="3"/>
      <c r="K125" s="3"/>
      <c r="L125" s="3"/>
    </row>
  </sheetData>
  <mergeCells count="52">
    <mergeCell ref="B20:B28"/>
    <mergeCell ref="B3:C4"/>
    <mergeCell ref="D3:D4"/>
    <mergeCell ref="E3:I3"/>
    <mergeCell ref="J3:N3"/>
    <mergeCell ref="Z3:Z4"/>
    <mergeCell ref="B5:B7"/>
    <mergeCell ref="B8:B11"/>
    <mergeCell ref="B12:B14"/>
    <mergeCell ref="B15:B19"/>
    <mergeCell ref="O3:S3"/>
    <mergeCell ref="T3:X3"/>
    <mergeCell ref="B51:B59"/>
    <mergeCell ref="B34:C35"/>
    <mergeCell ref="D34:D35"/>
    <mergeCell ref="E34:I34"/>
    <mergeCell ref="J34:N34"/>
    <mergeCell ref="Z34:Z35"/>
    <mergeCell ref="B36:B38"/>
    <mergeCell ref="B39:B42"/>
    <mergeCell ref="B43:B45"/>
    <mergeCell ref="B46:B50"/>
    <mergeCell ref="O34:S34"/>
    <mergeCell ref="T34:X34"/>
    <mergeCell ref="B82:B90"/>
    <mergeCell ref="B65:C66"/>
    <mergeCell ref="D65:D66"/>
    <mergeCell ref="E65:I65"/>
    <mergeCell ref="J65:N65"/>
    <mergeCell ref="Z65:Z66"/>
    <mergeCell ref="B67:B69"/>
    <mergeCell ref="B70:B73"/>
    <mergeCell ref="B74:B76"/>
    <mergeCell ref="B77:B81"/>
    <mergeCell ref="O65:S65"/>
    <mergeCell ref="T65:X65"/>
    <mergeCell ref="B29:B31"/>
    <mergeCell ref="B60:B62"/>
    <mergeCell ref="B91:B93"/>
    <mergeCell ref="B122:B124"/>
    <mergeCell ref="Z96:Z97"/>
    <mergeCell ref="B98:B100"/>
    <mergeCell ref="B101:B104"/>
    <mergeCell ref="B105:B107"/>
    <mergeCell ref="B108:B112"/>
    <mergeCell ref="O96:S96"/>
    <mergeCell ref="T96:X96"/>
    <mergeCell ref="B113:B121"/>
    <mergeCell ref="B96:C97"/>
    <mergeCell ref="D96:D97"/>
    <mergeCell ref="E96:I96"/>
    <mergeCell ref="J96:N96"/>
  </mergeCells>
  <conditionalFormatting sqref="Y98:Y121">
    <cfRule type="cellIs" dxfId="143" priority="5" operator="lessThan">
      <formula>10</formula>
    </cfRule>
  </conditionalFormatting>
  <conditionalFormatting sqref="D98:D121">
    <cfRule type="cellIs" dxfId="142" priority="4" operator="lessThan">
      <formula>10</formula>
    </cfRule>
  </conditionalFormatting>
  <conditionalFormatting sqref="E98:X121">
    <cfRule type="cellIs" dxfId="141" priority="3" operator="lessThan">
      <formula>10</formula>
    </cfRule>
  </conditionalFormatting>
  <conditionalFormatting sqref="D122:D124">
    <cfRule type="cellIs" dxfId="140" priority="2" operator="lessThan">
      <formula>10</formula>
    </cfRule>
  </conditionalFormatting>
  <conditionalFormatting sqref="E122:X124">
    <cfRule type="cellIs" dxfId="139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5"/>
  <sheetViews>
    <sheetView workbookViewId="0">
      <pane ySplit="4" topLeftCell="A5" activePane="bottomLeft" state="frozen"/>
      <selection activeCell="AA12" sqref="AA12:AA13"/>
      <selection pane="bottomLeft" activeCell="A5" sqref="A5"/>
    </sheetView>
  </sheetViews>
  <sheetFormatPr baseColWidth="10" defaultRowHeight="12.75" customHeight="1" x14ac:dyDescent="0.2"/>
  <cols>
    <col min="1" max="1" width="2.85546875" style="4" customWidth="1"/>
    <col min="2" max="2" width="10.42578125" style="97" customWidth="1"/>
    <col min="3" max="3" width="30.7109375" style="4" customWidth="1"/>
    <col min="4" max="4" width="10" style="4" bestFit="1" customWidth="1"/>
    <col min="5" max="7" width="9" style="4" bestFit="1" customWidth="1"/>
    <col min="8" max="9" width="10" style="4" bestFit="1" customWidth="1"/>
    <col min="10" max="13" width="9" style="4" bestFit="1" customWidth="1"/>
    <col min="14" max="14" width="10" style="4" bestFit="1" customWidth="1"/>
    <col min="15" max="18" width="9" style="4" bestFit="1" customWidth="1"/>
    <col min="19" max="19" width="10" style="4" bestFit="1" customWidth="1"/>
    <col min="20" max="23" width="9" style="4" bestFit="1" customWidth="1"/>
    <col min="24" max="24" width="10" style="4" bestFit="1" customWidth="1"/>
    <col min="25" max="25" width="1.85546875" style="4" customWidth="1"/>
    <col min="26" max="26" width="16.7109375" style="4" customWidth="1"/>
    <col min="27" max="16384" width="11.42578125" style="4"/>
  </cols>
  <sheetData>
    <row r="1" spans="2:26" ht="21.75" customHeight="1" x14ac:dyDescent="0.2"/>
    <row r="2" spans="2:26" ht="12.75" customHeight="1" x14ac:dyDescent="0.2">
      <c r="B2" s="110" t="s">
        <v>132</v>
      </c>
    </row>
    <row r="3" spans="2:26" s="6" customFormat="1" ht="13.5" customHeight="1" x14ac:dyDescent="0.25">
      <c r="B3" s="208" t="s">
        <v>45</v>
      </c>
      <c r="C3" s="208"/>
      <c r="D3" s="207" t="s">
        <v>0</v>
      </c>
      <c r="E3" s="204" t="s">
        <v>47</v>
      </c>
      <c r="F3" s="205"/>
      <c r="G3" s="205"/>
      <c r="H3" s="205"/>
      <c r="I3" s="206"/>
      <c r="J3" s="209" t="s">
        <v>48</v>
      </c>
      <c r="K3" s="209"/>
      <c r="L3" s="209"/>
      <c r="M3" s="209"/>
      <c r="N3" s="209"/>
      <c r="O3" s="209" t="s">
        <v>49</v>
      </c>
      <c r="P3" s="209"/>
      <c r="Q3" s="209"/>
      <c r="R3" s="209"/>
      <c r="S3" s="209"/>
      <c r="T3" s="209" t="s">
        <v>50</v>
      </c>
      <c r="U3" s="209"/>
      <c r="V3" s="209"/>
      <c r="W3" s="209"/>
      <c r="X3" s="209"/>
      <c r="Y3" s="145"/>
      <c r="Z3" s="210" t="s">
        <v>154</v>
      </c>
    </row>
    <row r="4" spans="2:26" s="6" customFormat="1" ht="29.25" customHeight="1" x14ac:dyDescent="0.25">
      <c r="B4" s="208"/>
      <c r="C4" s="208"/>
      <c r="D4" s="207"/>
      <c r="E4" s="17" t="s">
        <v>15</v>
      </c>
      <c r="F4" s="17" t="s">
        <v>33</v>
      </c>
      <c r="G4" s="17" t="s">
        <v>17</v>
      </c>
      <c r="H4" s="17" t="s">
        <v>18</v>
      </c>
      <c r="I4" s="17" t="s">
        <v>19</v>
      </c>
      <c r="J4" s="17" t="s">
        <v>15</v>
      </c>
      <c r="K4" s="17" t="s">
        <v>33</v>
      </c>
      <c r="L4" s="17" t="s">
        <v>17</v>
      </c>
      <c r="M4" s="17" t="s">
        <v>18</v>
      </c>
      <c r="N4" s="17" t="s">
        <v>19</v>
      </c>
      <c r="O4" s="17" t="s">
        <v>15</v>
      </c>
      <c r="P4" s="17" t="s">
        <v>33</v>
      </c>
      <c r="Q4" s="17" t="s">
        <v>17</v>
      </c>
      <c r="R4" s="17" t="s">
        <v>18</v>
      </c>
      <c r="S4" s="17" t="s">
        <v>19</v>
      </c>
      <c r="T4" s="17" t="s">
        <v>15</v>
      </c>
      <c r="U4" s="17" t="s">
        <v>33</v>
      </c>
      <c r="V4" s="17" t="s">
        <v>17</v>
      </c>
      <c r="W4" s="17" t="s">
        <v>18</v>
      </c>
      <c r="X4" s="17" t="s">
        <v>19</v>
      </c>
      <c r="Y4" s="145"/>
      <c r="Z4" s="211"/>
    </row>
    <row r="5" spans="2:26" ht="12.75" customHeight="1" x14ac:dyDescent="0.2">
      <c r="B5" s="203" t="s">
        <v>2</v>
      </c>
      <c r="C5" s="73" t="s">
        <v>0</v>
      </c>
      <c r="D5" s="40">
        <v>546332.97670998226</v>
      </c>
      <c r="E5" s="40">
        <v>33103.761719999995</v>
      </c>
      <c r="F5" s="40">
        <v>31193.268770000013</v>
      </c>
      <c r="G5" s="40">
        <v>92056.166410000529</v>
      </c>
      <c r="H5" s="40">
        <v>103772.55679000067</v>
      </c>
      <c r="I5" s="40">
        <v>286207.22302000079</v>
      </c>
      <c r="J5" s="40">
        <v>25478.262769999998</v>
      </c>
      <c r="K5" s="40">
        <v>24667.957119999999</v>
      </c>
      <c r="L5" s="40">
        <v>77438.561320000197</v>
      </c>
      <c r="M5" s="40">
        <v>93502.935420000591</v>
      </c>
      <c r="N5" s="40">
        <v>325245.26007999486</v>
      </c>
      <c r="O5" s="40">
        <v>34024.208239999978</v>
      </c>
      <c r="P5" s="40">
        <v>34346.892339999991</v>
      </c>
      <c r="Q5" s="40">
        <v>64427.846100000061</v>
      </c>
      <c r="R5" s="40">
        <v>64051.075700000016</v>
      </c>
      <c r="S5" s="40">
        <v>349482.95432999072</v>
      </c>
      <c r="T5" s="40">
        <v>23763.862710000009</v>
      </c>
      <c r="U5" s="40">
        <v>23208.472100000006</v>
      </c>
      <c r="V5" s="40">
        <v>64372.777669999996</v>
      </c>
      <c r="W5" s="40">
        <v>60088.215730000025</v>
      </c>
      <c r="X5" s="40">
        <v>374899.64849998866</v>
      </c>
      <c r="Y5" s="134"/>
      <c r="Z5" s="40">
        <f>+'T7'!D6</f>
        <v>164248.13331000038</v>
      </c>
    </row>
    <row r="6" spans="2:26" ht="12.75" customHeight="1" x14ac:dyDescent="0.2">
      <c r="B6" s="203"/>
      <c r="C6" s="15" t="s">
        <v>3</v>
      </c>
      <c r="D6" s="40">
        <v>268596.99029000034</v>
      </c>
      <c r="E6" s="2">
        <v>14229.044140000002</v>
      </c>
      <c r="F6" s="2">
        <v>13487.011399999992</v>
      </c>
      <c r="G6" s="2">
        <v>43419.468060000101</v>
      </c>
      <c r="H6" s="2">
        <v>53867.306930000072</v>
      </c>
      <c r="I6" s="2">
        <v>143594.15976000068</v>
      </c>
      <c r="J6" s="2">
        <v>10408.11717</v>
      </c>
      <c r="K6" s="2">
        <v>11259.331039999999</v>
      </c>
      <c r="L6" s="2">
        <v>36732.239559999987</v>
      </c>
      <c r="M6" s="2">
        <v>45070.567350000085</v>
      </c>
      <c r="N6" s="2">
        <v>165126.7351700002</v>
      </c>
      <c r="O6" s="2">
        <v>15879.557729999997</v>
      </c>
      <c r="P6" s="2">
        <v>15374.329119999995</v>
      </c>
      <c r="Q6" s="2">
        <v>26423.138659999979</v>
      </c>
      <c r="R6" s="2">
        <v>34444.516849999971</v>
      </c>
      <c r="S6" s="2">
        <v>176475.4479300002</v>
      </c>
      <c r="T6" s="2">
        <v>9569.9323999999979</v>
      </c>
      <c r="U6" s="2">
        <v>10294.425569999999</v>
      </c>
      <c r="V6" s="2">
        <v>26840.355219999983</v>
      </c>
      <c r="W6" s="2">
        <v>29345.886969999981</v>
      </c>
      <c r="X6" s="2">
        <v>192546.39013000019</v>
      </c>
      <c r="Y6" s="134"/>
      <c r="Z6" s="40">
        <f>+'T7'!D7</f>
        <v>74871.90120000043</v>
      </c>
    </row>
    <row r="7" spans="2:26" ht="12.75" customHeight="1" x14ac:dyDescent="0.2">
      <c r="B7" s="203"/>
      <c r="C7" s="15" t="s">
        <v>4</v>
      </c>
      <c r="D7" s="40">
        <v>277735.98641999974</v>
      </c>
      <c r="E7" s="2">
        <v>18874.717580000008</v>
      </c>
      <c r="F7" s="2">
        <v>17706.257370000007</v>
      </c>
      <c r="G7" s="2">
        <v>48636.698349999948</v>
      </c>
      <c r="H7" s="2">
        <v>49905.249859999931</v>
      </c>
      <c r="I7" s="2">
        <v>142613.06326000078</v>
      </c>
      <c r="J7" s="2">
        <v>15070.145600000007</v>
      </c>
      <c r="K7" s="2">
        <v>13408.626080000011</v>
      </c>
      <c r="L7" s="2">
        <v>40706.321760000035</v>
      </c>
      <c r="M7" s="2">
        <v>48432.368069999946</v>
      </c>
      <c r="N7" s="2">
        <v>160118.52491000143</v>
      </c>
      <c r="O7" s="2">
        <v>18144.650510000014</v>
      </c>
      <c r="P7" s="2">
        <v>18972.563220000015</v>
      </c>
      <c r="Q7" s="2">
        <v>38004.707440000086</v>
      </c>
      <c r="R7" s="2">
        <v>29606.558850000023</v>
      </c>
      <c r="S7" s="2">
        <v>173007.50640000138</v>
      </c>
      <c r="T7" s="2">
        <v>14193.930310000007</v>
      </c>
      <c r="U7" s="2">
        <v>12914.046530000007</v>
      </c>
      <c r="V7" s="2">
        <v>37532.422450000049</v>
      </c>
      <c r="W7" s="2">
        <v>30742.328760000008</v>
      </c>
      <c r="X7" s="2">
        <v>182353.25837000177</v>
      </c>
      <c r="Y7" s="134"/>
      <c r="Z7" s="40">
        <f>+'T7'!D8</f>
        <v>89376.232110000754</v>
      </c>
    </row>
    <row r="8" spans="2:26" ht="12.75" customHeight="1" x14ac:dyDescent="0.2">
      <c r="B8" s="203" t="s">
        <v>10</v>
      </c>
      <c r="C8" s="15" t="s">
        <v>5</v>
      </c>
      <c r="D8" s="40">
        <v>97644.995350000594</v>
      </c>
      <c r="E8" s="2">
        <v>8303.2560399999966</v>
      </c>
      <c r="F8" s="2">
        <v>5514.8692200000005</v>
      </c>
      <c r="G8" s="2">
        <v>15878.386340000003</v>
      </c>
      <c r="H8" s="2">
        <v>15065.229400000009</v>
      </c>
      <c r="I8" s="2">
        <v>52883.254350000134</v>
      </c>
      <c r="J8" s="2">
        <v>5752.0310999999992</v>
      </c>
      <c r="K8" s="2">
        <v>5357.6630399999985</v>
      </c>
      <c r="L8" s="2">
        <v>14361.949970000005</v>
      </c>
      <c r="M8" s="2">
        <v>14531.94054</v>
      </c>
      <c r="N8" s="2">
        <v>57641.410700000117</v>
      </c>
      <c r="O8" s="2">
        <v>7610.5100199999952</v>
      </c>
      <c r="P8" s="2">
        <v>7115.6951699999991</v>
      </c>
      <c r="Q8" s="2">
        <v>12482.254340000007</v>
      </c>
      <c r="R8" s="2">
        <v>9274.8915299999953</v>
      </c>
      <c r="S8" s="2">
        <v>61161.644290000113</v>
      </c>
      <c r="T8" s="2">
        <v>4865.2871500000001</v>
      </c>
      <c r="U8" s="2">
        <v>4818.9874200000004</v>
      </c>
      <c r="V8" s="2">
        <v>13587.698090000005</v>
      </c>
      <c r="W8" s="2">
        <v>9599.0417399999951</v>
      </c>
      <c r="X8" s="2">
        <v>64773.980950000121</v>
      </c>
      <c r="Y8" s="134"/>
      <c r="Z8" s="40">
        <f>+'T7'!D9</f>
        <v>31379.504619999901</v>
      </c>
    </row>
    <row r="9" spans="2:26" ht="12.75" customHeight="1" x14ac:dyDescent="0.2">
      <c r="B9" s="203"/>
      <c r="C9" s="15" t="s">
        <v>6</v>
      </c>
      <c r="D9" s="40">
        <v>139796.99341000093</v>
      </c>
      <c r="E9" s="2">
        <v>8501.1830499999978</v>
      </c>
      <c r="F9" s="2">
        <v>7744.9700000000012</v>
      </c>
      <c r="G9" s="2">
        <v>24742.90927000004</v>
      </c>
      <c r="H9" s="2">
        <v>25957.791660000057</v>
      </c>
      <c r="I9" s="2">
        <v>72850.139430000476</v>
      </c>
      <c r="J9" s="2">
        <v>6665.0393499999982</v>
      </c>
      <c r="K9" s="2">
        <v>6019.5373900000013</v>
      </c>
      <c r="L9" s="2">
        <v>19499.680529999998</v>
      </c>
      <c r="M9" s="2">
        <v>25374.811000000049</v>
      </c>
      <c r="N9" s="2">
        <v>82237.925140000749</v>
      </c>
      <c r="O9" s="2">
        <v>8306.6237900000015</v>
      </c>
      <c r="P9" s="2">
        <v>8868.3697299999985</v>
      </c>
      <c r="Q9" s="2">
        <v>17229.377529999998</v>
      </c>
      <c r="R9" s="2">
        <v>16271.058690000003</v>
      </c>
      <c r="S9" s="2">
        <v>89121.563670000949</v>
      </c>
      <c r="T9" s="2">
        <v>6653.3427699999984</v>
      </c>
      <c r="U9" s="2">
        <v>6663.078410000001</v>
      </c>
      <c r="V9" s="2">
        <v>16528.282400000004</v>
      </c>
      <c r="W9" s="2">
        <v>14396.74706</v>
      </c>
      <c r="X9" s="2">
        <v>95555.542770000975</v>
      </c>
      <c r="Y9" s="134"/>
      <c r="Z9" s="40">
        <f>+'T7'!D10</f>
        <v>43252.042189999978</v>
      </c>
    </row>
    <row r="10" spans="2:26" ht="12.75" customHeight="1" x14ac:dyDescent="0.2">
      <c r="B10" s="203"/>
      <c r="C10" s="15" t="s">
        <v>7</v>
      </c>
      <c r="D10" s="40">
        <v>144717.99553000048</v>
      </c>
      <c r="E10" s="2">
        <v>10915.560670000004</v>
      </c>
      <c r="F10" s="2">
        <v>10027.303780000006</v>
      </c>
      <c r="G10" s="2">
        <v>28817.386600000042</v>
      </c>
      <c r="H10" s="2">
        <v>33256.570870000003</v>
      </c>
      <c r="I10" s="2">
        <v>61701.173609999903</v>
      </c>
      <c r="J10" s="2">
        <v>7906.4129399999993</v>
      </c>
      <c r="K10" s="2">
        <v>9229.966190000001</v>
      </c>
      <c r="L10" s="2">
        <v>25370.298340000034</v>
      </c>
      <c r="M10" s="2">
        <v>28747.604900000028</v>
      </c>
      <c r="N10" s="2">
        <v>73463.713160000043</v>
      </c>
      <c r="O10" s="2">
        <v>12031.61356</v>
      </c>
      <c r="P10" s="2">
        <v>10707.793490000004</v>
      </c>
      <c r="Q10" s="2">
        <v>21766.410300000029</v>
      </c>
      <c r="R10" s="2">
        <v>20727.52532000003</v>
      </c>
      <c r="S10" s="2">
        <v>79484.652860000104</v>
      </c>
      <c r="T10" s="2">
        <v>8357.2646300000015</v>
      </c>
      <c r="U10" s="2">
        <v>8152.0695600000008</v>
      </c>
      <c r="V10" s="2">
        <v>23009.221060000033</v>
      </c>
      <c r="W10" s="2">
        <v>18089.965420000008</v>
      </c>
      <c r="X10" s="2">
        <v>87109.474860000482</v>
      </c>
      <c r="Y10" s="134"/>
      <c r="Z10" s="40">
        <f>+'T7'!D11</f>
        <v>52095.319889999999</v>
      </c>
    </row>
    <row r="11" spans="2:26" ht="12.75" customHeight="1" x14ac:dyDescent="0.2">
      <c r="B11" s="203"/>
      <c r="C11" s="15" t="s">
        <v>8</v>
      </c>
      <c r="D11" s="40">
        <v>164172.99242000072</v>
      </c>
      <c r="E11" s="2">
        <v>5383.7619600000025</v>
      </c>
      <c r="F11" s="2">
        <v>7906.1257700000015</v>
      </c>
      <c r="G11" s="2">
        <v>22617.484199999995</v>
      </c>
      <c r="H11" s="2">
        <v>29492.964859999985</v>
      </c>
      <c r="I11" s="2">
        <v>98772.655630000358</v>
      </c>
      <c r="J11" s="2">
        <v>5154.7793800000018</v>
      </c>
      <c r="K11" s="2">
        <v>4060.7904999999987</v>
      </c>
      <c r="L11" s="2">
        <v>18206.632479999993</v>
      </c>
      <c r="M11" s="2">
        <v>24848.578979999998</v>
      </c>
      <c r="N11" s="2">
        <v>111902.21108000036</v>
      </c>
      <c r="O11" s="2">
        <v>6075.4608700000035</v>
      </c>
      <c r="P11" s="2">
        <v>7655.03395</v>
      </c>
      <c r="Q11" s="2">
        <v>12949.803930000004</v>
      </c>
      <c r="R11" s="2">
        <v>17777.600160000005</v>
      </c>
      <c r="S11" s="2">
        <v>119715.09351000037</v>
      </c>
      <c r="T11" s="2">
        <v>3887.9681599999999</v>
      </c>
      <c r="U11" s="2">
        <v>3574.3367099999996</v>
      </c>
      <c r="V11" s="2">
        <v>11247.576119999998</v>
      </c>
      <c r="W11" s="2">
        <v>18002.461510000008</v>
      </c>
      <c r="X11" s="2">
        <v>127460.6499200004</v>
      </c>
      <c r="Y11" s="134"/>
      <c r="Z11" s="40">
        <f>+'T7'!D12</f>
        <v>37521.266610000042</v>
      </c>
    </row>
    <row r="12" spans="2:26" ht="12.75" customHeight="1" x14ac:dyDescent="0.2">
      <c r="B12" s="203" t="s">
        <v>34</v>
      </c>
      <c r="C12" s="15" t="s">
        <v>35</v>
      </c>
      <c r="D12" s="40">
        <v>237407.15377000155</v>
      </c>
      <c r="E12" s="2">
        <v>7942.417480000001</v>
      </c>
      <c r="F12" s="2">
        <v>8375.5526700000009</v>
      </c>
      <c r="G12" s="2">
        <v>25225.194380000001</v>
      </c>
      <c r="H12" s="2">
        <v>40919.162799999969</v>
      </c>
      <c r="I12" s="2">
        <v>154944.82644000126</v>
      </c>
      <c r="J12" s="2">
        <v>6945.4764700000005</v>
      </c>
      <c r="K12" s="2">
        <v>6057.9621200000001</v>
      </c>
      <c r="L12" s="2">
        <v>17782.680840000005</v>
      </c>
      <c r="M12" s="2">
        <v>34976.722339999971</v>
      </c>
      <c r="N12" s="2">
        <v>171644.31200000155</v>
      </c>
      <c r="O12" s="2">
        <v>8987.4533300000003</v>
      </c>
      <c r="P12" s="2">
        <v>7224.3799200000003</v>
      </c>
      <c r="Q12" s="2">
        <v>13323.88806000001</v>
      </c>
      <c r="R12" s="2">
        <v>25680.638999999999</v>
      </c>
      <c r="S12" s="2">
        <v>182190.7934600015</v>
      </c>
      <c r="T12" s="2">
        <v>6428.7088700000013</v>
      </c>
      <c r="U12" s="2">
        <v>5394.7351699999981</v>
      </c>
      <c r="V12" s="2">
        <v>11592.387980000007</v>
      </c>
      <c r="W12" s="2">
        <v>22652.640789999987</v>
      </c>
      <c r="X12" s="2">
        <v>191338.68096000151</v>
      </c>
      <c r="Y12" s="134"/>
      <c r="Z12" s="40">
        <f>+'T7'!D13</f>
        <v>43760.541890000051</v>
      </c>
    </row>
    <row r="13" spans="2:26" ht="12.75" customHeight="1" x14ac:dyDescent="0.2">
      <c r="B13" s="203"/>
      <c r="C13" s="15" t="s">
        <v>36</v>
      </c>
      <c r="D13" s="40">
        <v>127501.79185000082</v>
      </c>
      <c r="E13" s="2">
        <v>6939.7530600000018</v>
      </c>
      <c r="F13" s="2">
        <v>5770.4291300000004</v>
      </c>
      <c r="G13" s="2">
        <v>24240.179330000006</v>
      </c>
      <c r="H13" s="2">
        <v>31066.929410000008</v>
      </c>
      <c r="I13" s="2">
        <v>59484.500920000071</v>
      </c>
      <c r="J13" s="2">
        <v>4995.82168</v>
      </c>
      <c r="K13" s="2">
        <v>5077.2539699999988</v>
      </c>
      <c r="L13" s="2">
        <v>20624.739760000004</v>
      </c>
      <c r="M13" s="2">
        <v>28041.586280000007</v>
      </c>
      <c r="N13" s="2">
        <v>68762.390160000126</v>
      </c>
      <c r="O13" s="2">
        <v>7263.2976100000014</v>
      </c>
      <c r="P13" s="2">
        <v>7238.355059999998</v>
      </c>
      <c r="Q13" s="2">
        <v>16449.775050000011</v>
      </c>
      <c r="R13" s="2">
        <v>19792.326829999998</v>
      </c>
      <c r="S13" s="2">
        <v>76758.037300000185</v>
      </c>
      <c r="T13" s="2">
        <v>4246.9214700000002</v>
      </c>
      <c r="U13" s="2">
        <v>5267.4748099999997</v>
      </c>
      <c r="V13" s="2">
        <v>18056.151240000003</v>
      </c>
      <c r="W13" s="2">
        <v>17167.731649999998</v>
      </c>
      <c r="X13" s="2">
        <v>82763.512680000436</v>
      </c>
      <c r="Y13" s="134"/>
      <c r="Z13" s="40">
        <f>+'T7'!D14</f>
        <v>38498.431960000002</v>
      </c>
    </row>
    <row r="14" spans="2:26" ht="12.75" customHeight="1" x14ac:dyDescent="0.2">
      <c r="B14" s="203"/>
      <c r="C14" s="15" t="s">
        <v>9</v>
      </c>
      <c r="D14" s="40">
        <v>181424.03109000009</v>
      </c>
      <c r="E14" s="2">
        <v>18221.591180000007</v>
      </c>
      <c r="F14" s="2">
        <v>17047.286969999997</v>
      </c>
      <c r="G14" s="2">
        <v>42590.792699999976</v>
      </c>
      <c r="H14" s="2">
        <v>31786.464580000022</v>
      </c>
      <c r="I14" s="2">
        <v>71777.895660000315</v>
      </c>
      <c r="J14" s="2">
        <v>13536.964619999999</v>
      </c>
      <c r="K14" s="2">
        <v>13532.741029999999</v>
      </c>
      <c r="L14" s="2">
        <v>39031.140720000032</v>
      </c>
      <c r="M14" s="2">
        <v>30484.626800000031</v>
      </c>
      <c r="N14" s="2">
        <v>84838.557920000661</v>
      </c>
      <c r="O14" s="2">
        <v>17773.457300000002</v>
      </c>
      <c r="P14" s="2">
        <v>19884.157360000016</v>
      </c>
      <c r="Q14" s="2">
        <v>34654.18299000003</v>
      </c>
      <c r="R14" s="2">
        <v>18578.109870000011</v>
      </c>
      <c r="S14" s="2">
        <v>90534.123570000811</v>
      </c>
      <c r="T14" s="2">
        <v>13088.23237</v>
      </c>
      <c r="U14" s="2">
        <v>12546.262119999999</v>
      </c>
      <c r="V14" s="2">
        <v>34724.238450000033</v>
      </c>
      <c r="W14" s="2">
        <v>20267.843290000012</v>
      </c>
      <c r="X14" s="2">
        <v>100797.45486000081</v>
      </c>
      <c r="Y14" s="134"/>
      <c r="Z14" s="40">
        <f>+'T7'!D15</f>
        <v>81989.159460000505</v>
      </c>
    </row>
    <row r="15" spans="2:26" ht="12.75" customHeight="1" x14ac:dyDescent="0.2">
      <c r="B15" s="203" t="s">
        <v>37</v>
      </c>
      <c r="C15" s="15" t="s">
        <v>38</v>
      </c>
      <c r="D15" s="40">
        <v>41948.554149999989</v>
      </c>
      <c r="E15" s="2">
        <v>2276.1216000000004</v>
      </c>
      <c r="F15" s="2">
        <v>2913.6751900000004</v>
      </c>
      <c r="G15" s="2">
        <v>6352.9042999999974</v>
      </c>
      <c r="H15" s="2">
        <v>8889.8139399999982</v>
      </c>
      <c r="I15" s="2">
        <v>21516.039120000001</v>
      </c>
      <c r="J15" s="2">
        <v>1640.92806</v>
      </c>
      <c r="K15" s="2">
        <v>2313.9572100000005</v>
      </c>
      <c r="L15" s="2">
        <v>5565.0458399999998</v>
      </c>
      <c r="M15" s="2">
        <v>6951.069609999995</v>
      </c>
      <c r="N15" s="2">
        <v>25477.55342999996</v>
      </c>
      <c r="O15" s="2">
        <v>1867.5148300000003</v>
      </c>
      <c r="P15" s="2">
        <v>2587.3126499999998</v>
      </c>
      <c r="Q15" s="2">
        <v>4663.0907300000008</v>
      </c>
      <c r="R15" s="2">
        <v>4718.471950000001</v>
      </c>
      <c r="S15" s="2">
        <v>28112.163989999957</v>
      </c>
      <c r="T15" s="2">
        <v>1394.9630600000003</v>
      </c>
      <c r="U15" s="2">
        <v>1743.69389</v>
      </c>
      <c r="V15" s="2">
        <v>4039.2598800000023</v>
      </c>
      <c r="W15" s="2">
        <v>4453.7820899999997</v>
      </c>
      <c r="X15" s="2">
        <v>30316.855229999946</v>
      </c>
      <c r="Y15" s="134"/>
      <c r="Z15" s="40">
        <f>+'T7'!D16</f>
        <v>11970.150520000021</v>
      </c>
    </row>
    <row r="16" spans="2:26" ht="12.75" customHeight="1" x14ac:dyDescent="0.2">
      <c r="B16" s="203"/>
      <c r="C16" s="15" t="s">
        <v>39</v>
      </c>
      <c r="D16" s="40">
        <v>8595.8741700000155</v>
      </c>
      <c r="E16" s="2">
        <v>601.58343999999977</v>
      </c>
      <c r="F16" s="2">
        <v>450.83319</v>
      </c>
      <c r="G16" s="2">
        <v>1385.5319100000008</v>
      </c>
      <c r="H16" s="2">
        <v>1243.0495499999993</v>
      </c>
      <c r="I16" s="2">
        <v>4914.8760800000091</v>
      </c>
      <c r="J16" s="2">
        <v>431.53587999999996</v>
      </c>
      <c r="K16" s="2">
        <v>434.03235999999998</v>
      </c>
      <c r="L16" s="2">
        <v>1154.6489300000003</v>
      </c>
      <c r="M16" s="2">
        <v>1379.4930699999998</v>
      </c>
      <c r="N16" s="2">
        <v>5196.1639300000061</v>
      </c>
      <c r="O16" s="2">
        <v>536.75124999999991</v>
      </c>
      <c r="P16" s="2">
        <v>490.59064999999998</v>
      </c>
      <c r="Q16" s="2">
        <v>1235.8957900000005</v>
      </c>
      <c r="R16" s="2">
        <v>727.77899000000014</v>
      </c>
      <c r="S16" s="2">
        <v>5604.8574900000067</v>
      </c>
      <c r="T16" s="2">
        <v>297.07955999999996</v>
      </c>
      <c r="U16" s="2">
        <v>301.13969000000003</v>
      </c>
      <c r="V16" s="2">
        <v>1199.2397699999999</v>
      </c>
      <c r="W16" s="2">
        <v>812.88815</v>
      </c>
      <c r="X16" s="2">
        <v>5985.5270000000082</v>
      </c>
      <c r="Y16" s="134"/>
      <c r="Z16" s="40">
        <f>+'T7'!D17</f>
        <v>2628.6854900000017</v>
      </c>
    </row>
    <row r="17" spans="2:26" ht="12.75" customHeight="1" x14ac:dyDescent="0.2">
      <c r="B17" s="203"/>
      <c r="C17" s="15" t="s">
        <v>40</v>
      </c>
      <c r="D17" s="40">
        <v>316878.39053999772</v>
      </c>
      <c r="E17" s="2">
        <v>23833.818849999996</v>
      </c>
      <c r="F17" s="2">
        <v>19643.44288000001</v>
      </c>
      <c r="G17" s="2">
        <v>62420.448400000067</v>
      </c>
      <c r="H17" s="2">
        <v>61655.148449999986</v>
      </c>
      <c r="I17" s="2">
        <v>149325.53196000052</v>
      </c>
      <c r="J17" s="2">
        <v>18017.734590000011</v>
      </c>
      <c r="K17" s="2">
        <v>15587.700299999997</v>
      </c>
      <c r="L17" s="2">
        <v>51209.740350000044</v>
      </c>
      <c r="M17" s="2">
        <v>58707.901870000023</v>
      </c>
      <c r="N17" s="2">
        <v>173355.31343000024</v>
      </c>
      <c r="O17" s="2">
        <v>23738.825669999998</v>
      </c>
      <c r="P17" s="2">
        <v>23613.090850000015</v>
      </c>
      <c r="Q17" s="2">
        <v>41423.645740000022</v>
      </c>
      <c r="R17" s="2">
        <v>40322.058969999984</v>
      </c>
      <c r="S17" s="2">
        <v>187780.76931000027</v>
      </c>
      <c r="T17" s="2">
        <v>16507.622479999998</v>
      </c>
      <c r="U17" s="2">
        <v>15805.415290000001</v>
      </c>
      <c r="V17" s="2">
        <v>43053.594930000028</v>
      </c>
      <c r="W17" s="2">
        <v>37374.855339999973</v>
      </c>
      <c r="X17" s="2">
        <v>204136.90250000023</v>
      </c>
      <c r="Y17" s="134"/>
      <c r="Z17" s="40">
        <f>+'T7'!D18</f>
        <v>110864.55789000035</v>
      </c>
    </row>
    <row r="18" spans="2:26" ht="12.75" customHeight="1" x14ac:dyDescent="0.2">
      <c r="B18" s="203"/>
      <c r="C18" s="15" t="s">
        <v>149</v>
      </c>
      <c r="D18" s="40">
        <v>58439.811729999885</v>
      </c>
      <c r="E18" s="2">
        <v>1864.8397399999997</v>
      </c>
      <c r="F18" s="2">
        <v>2428.7992099999992</v>
      </c>
      <c r="G18" s="2">
        <v>7036.6016700000027</v>
      </c>
      <c r="H18" s="2">
        <v>10859.16553</v>
      </c>
      <c r="I18" s="2">
        <v>36250.405579999955</v>
      </c>
      <c r="J18" s="2">
        <v>1393.7300400000001</v>
      </c>
      <c r="K18" s="2">
        <v>2148.5109600000001</v>
      </c>
      <c r="L18" s="2">
        <v>5996.7512300000008</v>
      </c>
      <c r="M18" s="2">
        <v>9021.6106300000101</v>
      </c>
      <c r="N18" s="2">
        <v>39879.208869999966</v>
      </c>
      <c r="O18" s="2">
        <v>1916.8778600000003</v>
      </c>
      <c r="P18" s="2">
        <v>2710.1434299999996</v>
      </c>
      <c r="Q18" s="2">
        <v>5686.877410000001</v>
      </c>
      <c r="R18" s="2">
        <v>6452.5860000000048</v>
      </c>
      <c r="S18" s="2">
        <v>41673.327029999949</v>
      </c>
      <c r="T18" s="2">
        <v>1073.4123999999999</v>
      </c>
      <c r="U18" s="2">
        <v>2155.1184399999997</v>
      </c>
      <c r="V18" s="2">
        <v>4390.5701599999993</v>
      </c>
      <c r="W18" s="2">
        <v>6665.5686600000054</v>
      </c>
      <c r="X18" s="2">
        <v>44155.142069999936</v>
      </c>
      <c r="Y18" s="134"/>
      <c r="Z18" s="40">
        <f>+'T7'!D19</f>
        <v>11979.706899999999</v>
      </c>
    </row>
    <row r="19" spans="2:26" ht="12.75" customHeight="1" x14ac:dyDescent="0.2">
      <c r="B19" s="203"/>
      <c r="C19" s="15" t="s">
        <v>42</v>
      </c>
      <c r="D19" s="40">
        <v>120470.34612000211</v>
      </c>
      <c r="E19" s="2">
        <v>4527.3980899999997</v>
      </c>
      <c r="F19" s="2">
        <v>5756.5183000000025</v>
      </c>
      <c r="G19" s="2">
        <v>14860.680130000015</v>
      </c>
      <c r="H19" s="2">
        <v>21125.379320000011</v>
      </c>
      <c r="I19" s="2">
        <v>74200.370280000221</v>
      </c>
      <c r="J19" s="2">
        <v>3994.3341999999998</v>
      </c>
      <c r="K19" s="2">
        <v>4183.7562899999994</v>
      </c>
      <c r="L19" s="2">
        <v>13512.374970000012</v>
      </c>
      <c r="M19" s="2">
        <v>17442.860240000009</v>
      </c>
      <c r="N19" s="2">
        <v>81337.020420000597</v>
      </c>
      <c r="O19" s="2">
        <v>5964.2386300000026</v>
      </c>
      <c r="P19" s="2">
        <v>4945.7547600000016</v>
      </c>
      <c r="Q19" s="2">
        <v>11418.336430000005</v>
      </c>
      <c r="R19" s="2">
        <v>11830.179790000006</v>
      </c>
      <c r="S19" s="2">
        <v>86311.836510000823</v>
      </c>
      <c r="T19" s="2">
        <v>4490.78521</v>
      </c>
      <c r="U19" s="2">
        <v>3203.1047899999999</v>
      </c>
      <c r="V19" s="2">
        <v>11690.112930000001</v>
      </c>
      <c r="W19" s="2">
        <v>10781.121490000001</v>
      </c>
      <c r="X19" s="2">
        <v>90305.22170000097</v>
      </c>
      <c r="Y19" s="134"/>
      <c r="Z19" s="40">
        <f>+'T7'!D20</f>
        <v>26805.032510000015</v>
      </c>
    </row>
    <row r="20" spans="2:26" ht="12.75" customHeight="1" x14ac:dyDescent="0.2">
      <c r="B20" s="190" t="s">
        <v>121</v>
      </c>
      <c r="C20" s="139" t="s">
        <v>152</v>
      </c>
      <c r="D20" s="40">
        <v>309089.94906999893</v>
      </c>
      <c r="E20" s="2">
        <v>23333.392970000001</v>
      </c>
      <c r="F20" s="2">
        <v>19146.228009999995</v>
      </c>
      <c r="G20" s="2">
        <v>61487.499960000052</v>
      </c>
      <c r="H20" s="2">
        <v>59938.763599999991</v>
      </c>
      <c r="I20" s="2">
        <v>145184.06453000041</v>
      </c>
      <c r="J20" s="2">
        <v>17500.758710000006</v>
      </c>
      <c r="K20" s="2">
        <v>15146.641699999998</v>
      </c>
      <c r="L20" s="2">
        <v>50764.592500000028</v>
      </c>
      <c r="M20" s="2">
        <v>57114.667099999999</v>
      </c>
      <c r="N20" s="2">
        <v>168563.28906000062</v>
      </c>
      <c r="O20" s="2">
        <v>23238.399789999996</v>
      </c>
      <c r="P20" s="2">
        <v>23027.190229999989</v>
      </c>
      <c r="Q20" s="2">
        <v>40921.56288000002</v>
      </c>
      <c r="R20" s="2">
        <v>39536.725510000026</v>
      </c>
      <c r="S20" s="2">
        <v>182366.07066000061</v>
      </c>
      <c r="T20" s="2">
        <v>16080.159419999998</v>
      </c>
      <c r="U20" s="2">
        <v>15258.293869999998</v>
      </c>
      <c r="V20" s="2">
        <v>42738.235010000019</v>
      </c>
      <c r="W20" s="2">
        <v>36551.381400000013</v>
      </c>
      <c r="X20" s="2">
        <v>198461.87937000077</v>
      </c>
      <c r="Y20" s="134"/>
      <c r="Z20" s="40">
        <f>+'T7'!D21</f>
        <v>108908.72195000031</v>
      </c>
    </row>
    <row r="21" spans="2:26" ht="12.75" customHeight="1" x14ac:dyDescent="0.2">
      <c r="B21" s="190"/>
      <c r="C21" s="139" t="s">
        <v>114</v>
      </c>
      <c r="D21" s="40">
        <v>26134.740250000013</v>
      </c>
      <c r="E21" s="2">
        <v>1608.4810200000002</v>
      </c>
      <c r="F21" s="2">
        <v>2331.2968300000002</v>
      </c>
      <c r="G21" s="2">
        <v>4737.2559299999994</v>
      </c>
      <c r="H21" s="2">
        <v>5616.7134299999971</v>
      </c>
      <c r="I21" s="2">
        <v>11840.99304000001</v>
      </c>
      <c r="J21" s="2">
        <v>1230.1564099999998</v>
      </c>
      <c r="K21" s="2">
        <v>1935.6780199999998</v>
      </c>
      <c r="L21" s="2">
        <v>3904.1178100000002</v>
      </c>
      <c r="M21" s="2">
        <v>4471.2535999999991</v>
      </c>
      <c r="N21" s="2">
        <v>14593.534410000026</v>
      </c>
      <c r="O21" s="2">
        <v>1204.2139299999999</v>
      </c>
      <c r="P21" s="2">
        <v>2098.1988899999997</v>
      </c>
      <c r="Q21" s="2">
        <v>3352.4844100000009</v>
      </c>
      <c r="R21" s="2">
        <v>3166.0491500000003</v>
      </c>
      <c r="S21" s="2">
        <v>16313.793870000029</v>
      </c>
      <c r="T21" s="2">
        <v>923.14158999999995</v>
      </c>
      <c r="U21" s="2">
        <v>1480.4430499999999</v>
      </c>
      <c r="V21" s="2">
        <v>2850.9545300000009</v>
      </c>
      <c r="W21" s="2">
        <v>2805.32224</v>
      </c>
      <c r="X21" s="2">
        <v>18074.878840000023</v>
      </c>
      <c r="Y21" s="134"/>
      <c r="Z21" s="40">
        <f>+'T7'!D22</f>
        <v>8955.0096700000031</v>
      </c>
    </row>
    <row r="22" spans="2:26" ht="12.75" customHeight="1" x14ac:dyDescent="0.2">
      <c r="B22" s="190"/>
      <c r="C22" s="139" t="s">
        <v>153</v>
      </c>
      <c r="D22" s="40">
        <v>31406.506369999941</v>
      </c>
      <c r="E22" s="2">
        <v>1087.6631100000002</v>
      </c>
      <c r="F22" s="2">
        <v>1229.4761899999996</v>
      </c>
      <c r="G22" s="2">
        <v>3994.1417599999995</v>
      </c>
      <c r="H22" s="2">
        <v>7063.0561200000029</v>
      </c>
      <c r="I22" s="2">
        <v>18032.169189999993</v>
      </c>
      <c r="J22" s="2">
        <v>821.68479000000002</v>
      </c>
      <c r="K22" s="2">
        <v>1223.8413499999997</v>
      </c>
      <c r="L22" s="2">
        <v>3709.6775400000001</v>
      </c>
      <c r="M22" s="2">
        <v>5316.4355800000021</v>
      </c>
      <c r="N22" s="2">
        <v>20334.867109999977</v>
      </c>
      <c r="O22" s="2">
        <v>1075.2521200000001</v>
      </c>
      <c r="P22" s="2">
        <v>1387.0927499999998</v>
      </c>
      <c r="Q22" s="2">
        <v>3678.4768400000003</v>
      </c>
      <c r="R22" s="2">
        <v>3909.64471</v>
      </c>
      <c r="S22" s="2">
        <v>21356.039949999969</v>
      </c>
      <c r="T22" s="2" t="s">
        <v>141</v>
      </c>
      <c r="U22" s="2">
        <v>1272.7415399999995</v>
      </c>
      <c r="V22" s="2">
        <v>2663.5627899999999</v>
      </c>
      <c r="W22" s="2">
        <v>3975.7014800000002</v>
      </c>
      <c r="X22" s="2">
        <v>22947.38637999996</v>
      </c>
      <c r="Y22" s="134"/>
      <c r="Z22" s="40">
        <f>+'T7'!D23</f>
        <v>6871.6814900000063</v>
      </c>
    </row>
    <row r="23" spans="2:26" ht="12.75" customHeight="1" x14ac:dyDescent="0.2">
      <c r="B23" s="190"/>
      <c r="C23" s="139" t="s">
        <v>115</v>
      </c>
      <c r="D23" s="40">
        <v>51989.882620000026</v>
      </c>
      <c r="E23" s="2">
        <v>1230.38716</v>
      </c>
      <c r="F23" s="2">
        <v>1603.6785899999995</v>
      </c>
      <c r="G23" s="2">
        <v>6103.4691700000021</v>
      </c>
      <c r="H23" s="2">
        <v>9154.1889700000011</v>
      </c>
      <c r="I23" s="2">
        <v>33898.158729999996</v>
      </c>
      <c r="J23" s="2">
        <v>1013.1062899999999</v>
      </c>
      <c r="K23" s="2">
        <v>1069.2302</v>
      </c>
      <c r="L23" s="2">
        <v>4987.5688800000007</v>
      </c>
      <c r="M23" s="2">
        <v>8808.0487300000023</v>
      </c>
      <c r="N23" s="2">
        <v>36111.928519999994</v>
      </c>
      <c r="O23" s="2">
        <v>1770.6579699999998</v>
      </c>
      <c r="P23" s="2">
        <v>1441.0855999999999</v>
      </c>
      <c r="Q23" s="2">
        <v>4606.9009700000015</v>
      </c>
      <c r="R23" s="2">
        <v>6036.922620000003</v>
      </c>
      <c r="S23" s="2">
        <v>38134.315460000005</v>
      </c>
      <c r="T23" s="2">
        <v>1356.2246700000001</v>
      </c>
      <c r="U23" s="2">
        <v>770.18091000000015</v>
      </c>
      <c r="V23" s="2">
        <v>4157.5782799999997</v>
      </c>
      <c r="W23" s="2">
        <v>5757.2134500000029</v>
      </c>
      <c r="X23" s="2">
        <v>39948.685310000001</v>
      </c>
      <c r="Y23" s="134"/>
      <c r="Z23" s="40">
        <f>+'T7'!D24</f>
        <v>9626.7315200000048</v>
      </c>
    </row>
    <row r="24" spans="2:26" ht="12.75" customHeight="1" x14ac:dyDescent="0.2">
      <c r="B24" s="190"/>
      <c r="C24" s="139" t="s">
        <v>116</v>
      </c>
      <c r="D24" s="40">
        <v>5058.1659100000097</v>
      </c>
      <c r="E24" s="2">
        <v>417.22113999999999</v>
      </c>
      <c r="F24" s="2">
        <v>363.78924999999998</v>
      </c>
      <c r="G24" s="2">
        <v>944.32988000000046</v>
      </c>
      <c r="H24" s="2">
        <v>736.27023999999972</v>
      </c>
      <c r="I24" s="2">
        <v>2596.5554000000038</v>
      </c>
      <c r="J24" s="2">
        <v>272.73740000000004</v>
      </c>
      <c r="K24" s="2">
        <v>384.64243999999997</v>
      </c>
      <c r="L24" s="2">
        <v>750.38326000000018</v>
      </c>
      <c r="M24" s="2">
        <v>859.30353000000002</v>
      </c>
      <c r="N24" s="2">
        <v>2791.0992800000058</v>
      </c>
      <c r="O24" s="2">
        <v>369.25923</v>
      </c>
      <c r="P24" s="2">
        <v>378.30976999999996</v>
      </c>
      <c r="Q24" s="2">
        <v>745.78683999999998</v>
      </c>
      <c r="R24" s="2">
        <v>477.36658999999992</v>
      </c>
      <c r="S24" s="2">
        <v>3087.443480000009</v>
      </c>
      <c r="T24" s="2">
        <v>239.1645</v>
      </c>
      <c r="U24" s="2">
        <v>266.11283000000009</v>
      </c>
      <c r="V24" s="2">
        <v>651.7355</v>
      </c>
      <c r="W24" s="2">
        <v>479.70862999999991</v>
      </c>
      <c r="X24" s="2">
        <v>3421.4444500000118</v>
      </c>
      <c r="Y24" s="134"/>
      <c r="Z24" s="40">
        <f>+'T7'!D25</f>
        <v>1787.0665599999991</v>
      </c>
    </row>
    <row r="25" spans="2:26" ht="12.75" customHeight="1" x14ac:dyDescent="0.2">
      <c r="B25" s="190"/>
      <c r="C25" s="139" t="s">
        <v>117</v>
      </c>
      <c r="D25" s="40">
        <v>4560.0849300000009</v>
      </c>
      <c r="E25" s="2" t="s">
        <v>141</v>
      </c>
      <c r="F25" s="2" t="s">
        <v>141</v>
      </c>
      <c r="G25" s="2">
        <v>707.18034999999998</v>
      </c>
      <c r="H25" s="2">
        <v>1015.6640199999998</v>
      </c>
      <c r="I25" s="2">
        <v>2565.8343199999995</v>
      </c>
      <c r="J25" s="2" t="s">
        <v>141</v>
      </c>
      <c r="K25" s="2" t="s">
        <v>141</v>
      </c>
      <c r="L25" s="2">
        <v>575.43475000000012</v>
      </c>
      <c r="M25" s="2">
        <v>926.44664999999964</v>
      </c>
      <c r="N25" s="2">
        <v>2850.0151299999998</v>
      </c>
      <c r="O25" s="2" t="s">
        <v>141</v>
      </c>
      <c r="P25" s="2" t="s">
        <v>141</v>
      </c>
      <c r="Q25" s="2">
        <v>495.74378999999999</v>
      </c>
      <c r="R25" s="2">
        <v>355.19146000000006</v>
      </c>
      <c r="S25" s="2">
        <v>3429.3767799999987</v>
      </c>
      <c r="T25" s="2" t="s">
        <v>141</v>
      </c>
      <c r="U25" s="2" t="s">
        <v>141</v>
      </c>
      <c r="V25" s="2">
        <v>459.1023100000001</v>
      </c>
      <c r="W25" s="2">
        <v>355.19146000000006</v>
      </c>
      <c r="X25" s="2">
        <v>3564.4472799999985</v>
      </c>
      <c r="Y25" s="134"/>
      <c r="Z25" s="40">
        <f>+'T7'!D26</f>
        <v>1024.8301299999996</v>
      </c>
    </row>
    <row r="26" spans="2:26" ht="12.75" customHeight="1" x14ac:dyDescent="0.2">
      <c r="B26" s="190"/>
      <c r="C26" s="139" t="s">
        <v>118</v>
      </c>
      <c r="D26" s="40">
        <v>90415.705470001005</v>
      </c>
      <c r="E26" s="2">
        <v>3909.7829899999997</v>
      </c>
      <c r="F26" s="2">
        <v>5228.1485599999996</v>
      </c>
      <c r="G26" s="2">
        <v>11189.167350000002</v>
      </c>
      <c r="H26" s="2">
        <v>14984.714509999998</v>
      </c>
      <c r="I26" s="2">
        <v>55103.8920600001</v>
      </c>
      <c r="J26" s="2">
        <v>3564.2652800000001</v>
      </c>
      <c r="K26" s="2">
        <v>3838.5977499999995</v>
      </c>
      <c r="L26" s="2">
        <v>10131.377230000004</v>
      </c>
      <c r="M26" s="2">
        <v>11665.793740000001</v>
      </c>
      <c r="N26" s="2">
        <v>61215.671470000103</v>
      </c>
      <c r="O26" s="2">
        <v>4959.2037900000005</v>
      </c>
      <c r="P26" s="2">
        <v>4603.485529999999</v>
      </c>
      <c r="Q26" s="2">
        <v>8491.1326800000043</v>
      </c>
      <c r="R26" s="2">
        <v>7698.596440000003</v>
      </c>
      <c r="S26" s="2">
        <v>64663.287030000123</v>
      </c>
      <c r="T26" s="2">
        <v>3583.4489200000003</v>
      </c>
      <c r="U26" s="2">
        <v>3114.7028299999997</v>
      </c>
      <c r="V26" s="2">
        <v>9012.5999700000029</v>
      </c>
      <c r="W26" s="2">
        <v>7244.0072700000019</v>
      </c>
      <c r="X26" s="2">
        <v>67460.946480000217</v>
      </c>
      <c r="Y26" s="134"/>
      <c r="Z26" s="40">
        <f>+'T7'!D27</f>
        <v>21470.171260000021</v>
      </c>
    </row>
    <row r="27" spans="2:26" ht="12.75" customHeight="1" x14ac:dyDescent="0.2">
      <c r="B27" s="190"/>
      <c r="C27" s="139" t="s">
        <v>119</v>
      </c>
      <c r="D27" s="40">
        <v>17073.998860000022</v>
      </c>
      <c r="E27" s="2">
        <v>667.64058000000011</v>
      </c>
      <c r="F27" s="2">
        <v>627.60563000000013</v>
      </c>
      <c r="G27" s="2">
        <v>1855.1780399999998</v>
      </c>
      <c r="H27" s="2">
        <v>3503.6736100000007</v>
      </c>
      <c r="I27" s="2">
        <v>10419.901000000009</v>
      </c>
      <c r="J27" s="2" t="s">
        <v>141</v>
      </c>
      <c r="K27" s="2" t="s">
        <v>141</v>
      </c>
      <c r="L27" s="2">
        <v>1706.0314699999999</v>
      </c>
      <c r="M27" s="2">
        <v>2839.1557700000017</v>
      </c>
      <c r="N27" s="2">
        <v>11694.53351000001</v>
      </c>
      <c r="O27" s="2">
        <v>663.30090000000007</v>
      </c>
      <c r="P27" s="2">
        <v>534.34102999999993</v>
      </c>
      <c r="Q27" s="2">
        <v>1485.7526599999999</v>
      </c>
      <c r="R27" s="2">
        <v>1732.09268</v>
      </c>
      <c r="S27" s="2">
        <v>12658.511590000015</v>
      </c>
      <c r="T27" s="2" t="s">
        <v>141</v>
      </c>
      <c r="U27" s="2" t="s">
        <v>141</v>
      </c>
      <c r="V27" s="2">
        <v>1188.3053500000001</v>
      </c>
      <c r="W27" s="2">
        <v>1873.2331699999997</v>
      </c>
      <c r="X27" s="2">
        <v>13232.160760000015</v>
      </c>
      <c r="Y27" s="134"/>
      <c r="Z27" s="40">
        <f>+'T7'!D28</f>
        <v>3299.8977900000023</v>
      </c>
    </row>
    <row r="28" spans="2:26" ht="12.75" customHeight="1" x14ac:dyDescent="0.2">
      <c r="B28" s="190"/>
      <c r="C28" s="139" t="s">
        <v>120</v>
      </c>
      <c r="D28" s="40">
        <v>10603.943230000006</v>
      </c>
      <c r="E28" s="2">
        <v>753.23241000000007</v>
      </c>
      <c r="F28" s="2">
        <v>487.59980999999999</v>
      </c>
      <c r="G28" s="2">
        <v>1037.94397</v>
      </c>
      <c r="H28" s="2">
        <v>1759.5122899999997</v>
      </c>
      <c r="I28" s="2">
        <v>6565.6547500000024</v>
      </c>
      <c r="J28" s="2">
        <v>594.38572000000011</v>
      </c>
      <c r="K28" s="2">
        <v>508.02732000000003</v>
      </c>
      <c r="L28" s="2">
        <v>909.37788</v>
      </c>
      <c r="M28" s="2">
        <v>1501.8307199999997</v>
      </c>
      <c r="N28" s="2">
        <v>7090.3215900000023</v>
      </c>
      <c r="O28" s="2">
        <v>664.83045000000004</v>
      </c>
      <c r="P28" s="2">
        <v>676.50570000000005</v>
      </c>
      <c r="Q28" s="2">
        <v>650.00503000000003</v>
      </c>
      <c r="R28" s="2">
        <v>1138.4865399999999</v>
      </c>
      <c r="S28" s="2">
        <v>7474.1155100000014</v>
      </c>
      <c r="T28" s="2">
        <v>504.87290000000002</v>
      </c>
      <c r="U28" s="2">
        <v>614.09013999999991</v>
      </c>
      <c r="V28" s="2">
        <v>650.7039299999999</v>
      </c>
      <c r="W28" s="2">
        <v>1046.4566299999999</v>
      </c>
      <c r="X28" s="2">
        <v>7787.8196300000018</v>
      </c>
      <c r="Y28" s="134"/>
      <c r="Z28" s="40">
        <f>+'T7'!D29</f>
        <v>2304.0229399999994</v>
      </c>
    </row>
    <row r="29" spans="2:26" ht="12.75" customHeight="1" x14ac:dyDescent="0.2">
      <c r="B29" s="187" t="s">
        <v>193</v>
      </c>
      <c r="C29" s="157" t="s">
        <v>190</v>
      </c>
      <c r="D29" s="40">
        <v>49634.430769999955</v>
      </c>
      <c r="E29" s="2">
        <v>2791.6569600000007</v>
      </c>
      <c r="F29" s="2">
        <v>3546.217470000001</v>
      </c>
      <c r="G29" s="2">
        <v>7539.9130699999951</v>
      </c>
      <c r="H29" s="2">
        <v>10183.128470000003</v>
      </c>
      <c r="I29" s="2">
        <v>25573.514800000034</v>
      </c>
      <c r="J29" s="2">
        <v>2032.8991800000001</v>
      </c>
      <c r="K29" s="2">
        <v>2954.8355300000012</v>
      </c>
      <c r="L29" s="2">
        <v>6302.5787299999984</v>
      </c>
      <c r="M29" s="2">
        <v>8447.6378599999989</v>
      </c>
      <c r="N29" s="2">
        <v>29896.47947000002</v>
      </c>
      <c r="O29" s="2">
        <v>2321.1688500000005</v>
      </c>
      <c r="P29" s="2">
        <v>3200.1529000000005</v>
      </c>
      <c r="Q29" s="2">
        <v>5510.78755</v>
      </c>
      <c r="R29" s="2">
        <v>5500.2990499999996</v>
      </c>
      <c r="S29" s="2">
        <v>33102.022420000008</v>
      </c>
      <c r="T29" s="2">
        <v>1618.0670899999998</v>
      </c>
      <c r="U29" s="2">
        <v>2201.13411</v>
      </c>
      <c r="V29" s="2">
        <v>4697.5371300000006</v>
      </c>
      <c r="W29" s="2">
        <v>5398.6243100000002</v>
      </c>
      <c r="X29" s="2">
        <v>35719.068129999978</v>
      </c>
      <c r="Y29" s="167"/>
      <c r="Z29" s="40">
        <v>14330.716180000032</v>
      </c>
    </row>
    <row r="30" spans="2:26" ht="12.75" customHeight="1" x14ac:dyDescent="0.2">
      <c r="B30" s="188"/>
      <c r="C30" s="157" t="s">
        <v>191</v>
      </c>
      <c r="D30" s="40">
        <v>349000.3463199978</v>
      </c>
      <c r="E30" s="2">
        <v>24459.530150000002</v>
      </c>
      <c r="F30" s="2">
        <v>20995.235329999996</v>
      </c>
      <c r="G30" s="2">
        <v>66710.807980000071</v>
      </c>
      <c r="H30" s="2">
        <v>66481.326480000047</v>
      </c>
      <c r="I30" s="2">
        <v>170353.44638000042</v>
      </c>
      <c r="J30" s="2">
        <v>18503.976020000006</v>
      </c>
      <c r="K30" s="2">
        <v>16551.849010000002</v>
      </c>
      <c r="L30" s="2">
        <v>55196.131150000052</v>
      </c>
      <c r="M30" s="2">
        <v>62564.204090000014</v>
      </c>
      <c r="N30" s="2">
        <v>196184.18605000089</v>
      </c>
      <c r="O30" s="2">
        <v>24420.666309999997</v>
      </c>
      <c r="P30" s="2">
        <v>24925.811409999995</v>
      </c>
      <c r="Q30" s="2">
        <v>45658.257190000026</v>
      </c>
      <c r="R30" s="2">
        <v>43139.463409999997</v>
      </c>
      <c r="S30" s="2">
        <v>210856.14800000103</v>
      </c>
      <c r="T30" s="2">
        <v>17189.19858</v>
      </c>
      <c r="U30" s="2">
        <v>16605.046410000003</v>
      </c>
      <c r="V30" s="2">
        <v>45762.577910000007</v>
      </c>
      <c r="W30" s="2">
        <v>41376.611739999993</v>
      </c>
      <c r="X30" s="2">
        <v>228066.91168000121</v>
      </c>
      <c r="Y30" s="167"/>
      <c r="Z30" s="40">
        <v>117755.34320000012</v>
      </c>
    </row>
    <row r="31" spans="2:26" ht="12.75" customHeight="1" x14ac:dyDescent="0.2">
      <c r="B31" s="189"/>
      <c r="C31" s="157" t="s">
        <v>192</v>
      </c>
      <c r="D31" s="40">
        <v>147698.19962000218</v>
      </c>
      <c r="E31" s="2">
        <v>5852.5746100000015</v>
      </c>
      <c r="F31" s="2">
        <v>6651.8159700000042</v>
      </c>
      <c r="G31" s="2">
        <v>17805.445360000016</v>
      </c>
      <c r="H31" s="2">
        <v>27108.101839999974</v>
      </c>
      <c r="I31" s="2">
        <v>90280.26184000104</v>
      </c>
      <c r="J31" s="2">
        <v>4941.387569999999</v>
      </c>
      <c r="K31" s="2">
        <v>5161.2725800000017</v>
      </c>
      <c r="L31" s="2">
        <v>15939.851440000015</v>
      </c>
      <c r="M31" s="2">
        <v>22491.093469999982</v>
      </c>
      <c r="N31" s="2">
        <v>99164.59456000138</v>
      </c>
      <c r="O31" s="2">
        <v>7282.3730800000039</v>
      </c>
      <c r="P31" s="2">
        <v>6220.9280300000028</v>
      </c>
      <c r="Q31" s="2">
        <v>13258.801360000012</v>
      </c>
      <c r="R31" s="2">
        <v>15411.313239999994</v>
      </c>
      <c r="S31" s="2">
        <v>105524.78391000154</v>
      </c>
      <c r="T31" s="2">
        <v>4956.5970400000006</v>
      </c>
      <c r="U31" s="2">
        <v>4402.2915800000001</v>
      </c>
      <c r="V31" s="2">
        <v>13912.662630000013</v>
      </c>
      <c r="W31" s="2">
        <v>13312.979679999997</v>
      </c>
      <c r="X31" s="2">
        <v>111113.66869000181</v>
      </c>
      <c r="Y31" s="167"/>
      <c r="Z31" s="40">
        <v>32162.073930000002</v>
      </c>
    </row>
    <row r="32" spans="2:26" ht="12.75" customHeight="1" x14ac:dyDescent="0.2">
      <c r="B32" s="96" t="s">
        <v>122</v>
      </c>
      <c r="C32" s="11"/>
      <c r="D32" s="95"/>
      <c r="E32" s="3"/>
      <c r="F32" s="3"/>
      <c r="G32" s="3"/>
      <c r="H32" s="3"/>
      <c r="I32" s="3"/>
      <c r="J32" s="3"/>
      <c r="K32" s="3"/>
      <c r="L32" s="3"/>
    </row>
    <row r="33" spans="2:26" ht="12.75" customHeight="1" x14ac:dyDescent="0.2">
      <c r="B33" s="98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3"/>
    </row>
    <row r="34" spans="2:26" s="6" customFormat="1" ht="12.75" customHeight="1" x14ac:dyDescent="0.25">
      <c r="B34" s="208" t="s">
        <v>60</v>
      </c>
      <c r="C34" s="208"/>
      <c r="D34" s="207" t="s">
        <v>0</v>
      </c>
      <c r="E34" s="204" t="s">
        <v>47</v>
      </c>
      <c r="F34" s="205"/>
      <c r="G34" s="205"/>
      <c r="H34" s="205"/>
      <c r="I34" s="206"/>
      <c r="J34" s="209" t="s">
        <v>48</v>
      </c>
      <c r="K34" s="209"/>
      <c r="L34" s="209"/>
      <c r="M34" s="209"/>
      <c r="N34" s="209"/>
      <c r="O34" s="209" t="s">
        <v>49</v>
      </c>
      <c r="P34" s="209"/>
      <c r="Q34" s="209"/>
      <c r="R34" s="209"/>
      <c r="S34" s="209"/>
      <c r="T34" s="209" t="s">
        <v>50</v>
      </c>
      <c r="U34" s="209"/>
      <c r="V34" s="209"/>
      <c r="W34" s="209"/>
      <c r="X34" s="209"/>
      <c r="Y34" s="146"/>
      <c r="Z34" s="210" t="s">
        <v>154</v>
      </c>
    </row>
    <row r="35" spans="2:26" s="6" customFormat="1" ht="29.25" customHeight="1" x14ac:dyDescent="0.25">
      <c r="B35" s="208"/>
      <c r="C35" s="208"/>
      <c r="D35" s="207"/>
      <c r="E35" s="17" t="s">
        <v>15</v>
      </c>
      <c r="F35" s="17" t="s">
        <v>33</v>
      </c>
      <c r="G35" s="17" t="s">
        <v>17</v>
      </c>
      <c r="H35" s="17" t="s">
        <v>18</v>
      </c>
      <c r="I35" s="17" t="s">
        <v>19</v>
      </c>
      <c r="J35" s="17" t="s">
        <v>15</v>
      </c>
      <c r="K35" s="17" t="s">
        <v>33</v>
      </c>
      <c r="L35" s="17" t="s">
        <v>17</v>
      </c>
      <c r="M35" s="17" t="s">
        <v>18</v>
      </c>
      <c r="N35" s="17" t="s">
        <v>19</v>
      </c>
      <c r="O35" s="17" t="s">
        <v>15</v>
      </c>
      <c r="P35" s="17" t="s">
        <v>33</v>
      </c>
      <c r="Q35" s="17" t="s">
        <v>17</v>
      </c>
      <c r="R35" s="17" t="s">
        <v>18</v>
      </c>
      <c r="S35" s="17" t="s">
        <v>19</v>
      </c>
      <c r="T35" s="17" t="s">
        <v>15</v>
      </c>
      <c r="U35" s="17" t="s">
        <v>33</v>
      </c>
      <c r="V35" s="17" t="s">
        <v>17</v>
      </c>
      <c r="W35" s="17" t="s">
        <v>18</v>
      </c>
      <c r="X35" s="17" t="s">
        <v>19</v>
      </c>
      <c r="Y35" s="146"/>
      <c r="Z35" s="211"/>
    </row>
    <row r="36" spans="2:26" ht="12.75" customHeight="1" x14ac:dyDescent="0.2">
      <c r="B36" s="203" t="s">
        <v>2</v>
      </c>
      <c r="C36" s="73" t="s">
        <v>0</v>
      </c>
      <c r="D36" s="49">
        <v>100</v>
      </c>
      <c r="E36" s="49">
        <v>6.0592647947687288</v>
      </c>
      <c r="F36" s="49">
        <v>5.7095709209877663</v>
      </c>
      <c r="G36" s="49">
        <v>16.849827913438954</v>
      </c>
      <c r="H36" s="49">
        <v>18.994379108308472</v>
      </c>
      <c r="I36" s="49">
        <v>52.386957262499692</v>
      </c>
      <c r="J36" s="49">
        <v>4.663504466347633</v>
      </c>
      <c r="K36" s="49">
        <v>4.5151872889955245</v>
      </c>
      <c r="L36" s="49">
        <v>14.174242562902808</v>
      </c>
      <c r="M36" s="49">
        <v>17.114642426140072</v>
      </c>
      <c r="N36" s="49">
        <v>59.532423255616408</v>
      </c>
      <c r="O36" s="49">
        <v>6.2277419980931397</v>
      </c>
      <c r="P36" s="49">
        <v>6.286805630302057</v>
      </c>
      <c r="Q36" s="49">
        <v>11.792780016316168</v>
      </c>
      <c r="R36" s="49">
        <v>11.72381650577193</v>
      </c>
      <c r="S36" s="49">
        <v>63.968855849518256</v>
      </c>
      <c r="T36" s="49">
        <v>4.3497031522984413</v>
      </c>
      <c r="U36" s="49">
        <v>4.2480452561662023</v>
      </c>
      <c r="V36" s="49">
        <v>11.782700370322313</v>
      </c>
      <c r="W36" s="49">
        <v>10.998460333083191</v>
      </c>
      <c r="X36" s="49">
        <v>68.621090888131036</v>
      </c>
      <c r="Y36" s="147"/>
      <c r="Z36" s="111">
        <f>+Z5/D5*100</f>
        <v>30.063741401645348</v>
      </c>
    </row>
    <row r="37" spans="2:26" ht="12.75" customHeight="1" x14ac:dyDescent="0.2">
      <c r="B37" s="203"/>
      <c r="C37" s="15" t="s">
        <v>3</v>
      </c>
      <c r="D37" s="49">
        <v>100</v>
      </c>
      <c r="E37" s="16">
        <v>5.297544147697673</v>
      </c>
      <c r="F37" s="16">
        <v>5.0212816552554287</v>
      </c>
      <c r="G37" s="16">
        <v>16.165284656808971</v>
      </c>
      <c r="H37" s="16">
        <v>20.055067211229847</v>
      </c>
      <c r="I37" s="16">
        <v>53.460822329008273</v>
      </c>
      <c r="J37" s="16">
        <v>3.8749939672676543</v>
      </c>
      <c r="K37" s="16">
        <v>4.1919051393105562</v>
      </c>
      <c r="L37" s="16">
        <v>13.675596111609705</v>
      </c>
      <c r="M37" s="16">
        <v>16.779997162789513</v>
      </c>
      <c r="N37" s="16">
        <v>61.477507619022539</v>
      </c>
      <c r="O37" s="16">
        <v>5.9120385946451099</v>
      </c>
      <c r="P37" s="16">
        <v>5.7239394616449539</v>
      </c>
      <c r="Q37" s="16">
        <v>9.8374663958338822</v>
      </c>
      <c r="R37" s="16">
        <v>12.823865529100203</v>
      </c>
      <c r="S37" s="16">
        <v>65.702690018775783</v>
      </c>
      <c r="T37" s="16">
        <v>3.5629335941804405</v>
      </c>
      <c r="U37" s="16">
        <v>3.8326660171751201</v>
      </c>
      <c r="V37" s="16">
        <v>9.9927982033681158</v>
      </c>
      <c r="W37" s="16">
        <v>10.92562017851192</v>
      </c>
      <c r="X37" s="16">
        <v>71.685982006764334</v>
      </c>
      <c r="Y37" s="147"/>
      <c r="Z37" s="112">
        <f>+Z6/D6*100</f>
        <v>27.875182487771848</v>
      </c>
    </row>
    <row r="38" spans="2:26" ht="12.75" customHeight="1" x14ac:dyDescent="0.2">
      <c r="B38" s="203"/>
      <c r="C38" s="15" t="s">
        <v>4</v>
      </c>
      <c r="D38" s="49">
        <v>100</v>
      </c>
      <c r="E38" s="16">
        <v>6.7959207675224187</v>
      </c>
      <c r="F38" s="16">
        <v>6.3752117967255897</v>
      </c>
      <c r="G38" s="16">
        <v>17.511846043764109</v>
      </c>
      <c r="H38" s="16">
        <v>17.968593304481576</v>
      </c>
      <c r="I38" s="16">
        <v>51.348428087506647</v>
      </c>
      <c r="J38" s="16">
        <v>5.4260687620114636</v>
      </c>
      <c r="K38" s="16">
        <v>4.8278317307153458</v>
      </c>
      <c r="L38" s="16">
        <v>14.656480884851145</v>
      </c>
      <c r="M38" s="16">
        <v>17.438276074444033</v>
      </c>
      <c r="N38" s="16">
        <v>57.651342547978622</v>
      </c>
      <c r="O38" s="16">
        <v>6.5330570747721515</v>
      </c>
      <c r="P38" s="16">
        <v>6.8311504981962257</v>
      </c>
      <c r="Q38" s="16">
        <v>13.683753383880315</v>
      </c>
      <c r="R38" s="16">
        <v>10.659964965875252</v>
      </c>
      <c r="S38" s="16">
        <v>62.292074077276695</v>
      </c>
      <c r="T38" s="16">
        <v>5.1105837932487326</v>
      </c>
      <c r="U38" s="16">
        <v>4.6497563014650334</v>
      </c>
      <c r="V38" s="16">
        <v>13.51370520392072</v>
      </c>
      <c r="W38" s="16">
        <v>11.068903657846715</v>
      </c>
      <c r="X38" s="16">
        <v>65.657051043519559</v>
      </c>
      <c r="Y38" s="147"/>
      <c r="Z38" s="112">
        <f t="shared" ref="Z38:Z59" si="0">+Z7/D7*100</f>
        <v>32.180285047701254</v>
      </c>
    </row>
    <row r="39" spans="2:26" ht="12.75" customHeight="1" x14ac:dyDescent="0.2">
      <c r="B39" s="203" t="s">
        <v>10</v>
      </c>
      <c r="C39" s="15" t="s">
        <v>5</v>
      </c>
      <c r="D39" s="49">
        <v>100</v>
      </c>
      <c r="E39" s="16">
        <v>8.5035141946985053</v>
      </c>
      <c r="F39" s="16">
        <v>5.647876985638022</v>
      </c>
      <c r="G39" s="16">
        <v>16.261341693022985</v>
      </c>
      <c r="H39" s="16">
        <v>15.428573011857813</v>
      </c>
      <c r="I39" s="16">
        <v>54.158694114782215</v>
      </c>
      <c r="J39" s="16">
        <v>5.8907587423014451</v>
      </c>
      <c r="K39" s="16">
        <v>5.4868793027188829</v>
      </c>
      <c r="L39" s="16">
        <v>14.708331869463208</v>
      </c>
      <c r="M39" s="16">
        <v>14.882422276647597</v>
      </c>
      <c r="N39" s="16">
        <v>59.03160780886838</v>
      </c>
      <c r="O39" s="16">
        <v>7.7940605073723814</v>
      </c>
      <c r="P39" s="16">
        <v>7.2873116993803571</v>
      </c>
      <c r="Q39" s="16">
        <v>12.783301689204219</v>
      </c>
      <c r="R39" s="16">
        <v>9.4985836158370383</v>
      </c>
      <c r="S39" s="16">
        <v>62.636742488205513</v>
      </c>
      <c r="T39" s="16">
        <v>4.982628277630381</v>
      </c>
      <c r="U39" s="16">
        <v>4.9352118894846884</v>
      </c>
      <c r="V39" s="16">
        <v>13.915406561591814</v>
      </c>
      <c r="W39" s="16">
        <v>9.8305516894061036</v>
      </c>
      <c r="X39" s="16">
        <v>66.336201581886527</v>
      </c>
      <c r="Y39" s="147"/>
      <c r="Z39" s="112">
        <f t="shared" si="0"/>
        <v>32.136316364727762</v>
      </c>
    </row>
    <row r="40" spans="2:26" ht="12.75" customHeight="1" x14ac:dyDescent="0.2">
      <c r="B40" s="203"/>
      <c r="C40" s="15" t="s">
        <v>6</v>
      </c>
      <c r="D40" s="49">
        <v>100</v>
      </c>
      <c r="E40" s="16">
        <v>6.0810914760287202</v>
      </c>
      <c r="F40" s="16">
        <v>5.54015491397967</v>
      </c>
      <c r="G40" s="16">
        <v>17.699171252870421</v>
      </c>
      <c r="H40" s="16">
        <v>18.568204527739912</v>
      </c>
      <c r="I40" s="16">
        <v>52.11137782938102</v>
      </c>
      <c r="J40" s="16">
        <v>4.7676557180686752</v>
      </c>
      <c r="K40" s="16">
        <v>4.3059133413160877</v>
      </c>
      <c r="L40" s="16">
        <v>13.948569317804091</v>
      </c>
      <c r="M40" s="16">
        <v>18.151185072757624</v>
      </c>
      <c r="N40" s="16">
        <v>58.826676550053428</v>
      </c>
      <c r="O40" s="16">
        <v>5.9419187690525499</v>
      </c>
      <c r="P40" s="16">
        <v>6.3437485411367689</v>
      </c>
      <c r="Q40" s="16">
        <v>12.324569441539525</v>
      </c>
      <c r="R40" s="16">
        <v>11.639061966289749</v>
      </c>
      <c r="S40" s="16">
        <v>63.750701281981428</v>
      </c>
      <c r="T40" s="16">
        <v>4.759288885768</v>
      </c>
      <c r="U40" s="16">
        <v>4.766253012651223</v>
      </c>
      <c r="V40" s="16">
        <v>11.82305999351885</v>
      </c>
      <c r="W40" s="16">
        <v>10.298323811426171</v>
      </c>
      <c r="X40" s="16">
        <v>68.353074296635796</v>
      </c>
      <c r="Y40" s="147"/>
      <c r="Z40" s="112">
        <f t="shared" si="0"/>
        <v>30.939179116069443</v>
      </c>
    </row>
    <row r="41" spans="2:26" ht="12.75" customHeight="1" x14ac:dyDescent="0.2">
      <c r="B41" s="203"/>
      <c r="C41" s="15" t="s">
        <v>7</v>
      </c>
      <c r="D41" s="49">
        <v>100</v>
      </c>
      <c r="E41" s="16">
        <v>7.5426422470985477</v>
      </c>
      <c r="F41" s="16">
        <v>6.9288575641730157</v>
      </c>
      <c r="G41" s="16">
        <v>19.91278727601372</v>
      </c>
      <c r="H41" s="16">
        <v>22.98025946821922</v>
      </c>
      <c r="I41" s="16">
        <v>42.635453444495134</v>
      </c>
      <c r="J41" s="16">
        <v>5.4633239709024135</v>
      </c>
      <c r="K41" s="16">
        <v>6.3778980327892949</v>
      </c>
      <c r="L41" s="16">
        <v>17.530852501851228</v>
      </c>
      <c r="M41" s="16">
        <v>19.864568186366679</v>
      </c>
      <c r="N41" s="16">
        <v>50.763357308090129</v>
      </c>
      <c r="O41" s="16">
        <v>8.3138337536645963</v>
      </c>
      <c r="P41" s="16">
        <v>7.3990753194064567</v>
      </c>
      <c r="Q41" s="16">
        <v>15.040569225883027</v>
      </c>
      <c r="R41" s="16">
        <v>14.322700673188326</v>
      </c>
      <c r="S41" s="16">
        <v>54.923821027857379</v>
      </c>
      <c r="T41" s="16">
        <v>5.7748620683925349</v>
      </c>
      <c r="U41" s="16">
        <v>5.6330724663126306</v>
      </c>
      <c r="V41" s="16">
        <v>15.899350302450916</v>
      </c>
      <c r="W41" s="16">
        <v>12.500149241114872</v>
      </c>
      <c r="X41" s="16">
        <v>60.192565921729077</v>
      </c>
      <c r="Y41" s="147"/>
      <c r="Z41" s="112">
        <f t="shared" si="0"/>
        <v>35.997817478891548</v>
      </c>
    </row>
    <row r="42" spans="2:26" ht="12.75" customHeight="1" x14ac:dyDescent="0.2">
      <c r="B42" s="203"/>
      <c r="C42" s="15" t="s">
        <v>8</v>
      </c>
      <c r="D42" s="49">
        <v>100</v>
      </c>
      <c r="E42" s="16">
        <v>3.2793225491235636</v>
      </c>
      <c r="F42" s="16">
        <v>4.8157286125198393</v>
      </c>
      <c r="G42" s="16">
        <v>13.776616888445394</v>
      </c>
      <c r="H42" s="16">
        <v>17.964565562981686</v>
      </c>
      <c r="I42" s="16">
        <v>60.163766386929282</v>
      </c>
      <c r="J42" s="16">
        <v>3.1398461488797289</v>
      </c>
      <c r="K42" s="16">
        <v>2.4734826600537034</v>
      </c>
      <c r="L42" s="16">
        <v>11.089907183650709</v>
      </c>
      <c r="M42" s="16">
        <v>15.135607028731219</v>
      </c>
      <c r="N42" s="16">
        <v>68.161156978684417</v>
      </c>
      <c r="O42" s="16">
        <v>3.7006457520474894</v>
      </c>
      <c r="P42" s="16">
        <v>4.6627851738343589</v>
      </c>
      <c r="Q42" s="16">
        <v>7.8879014989693079</v>
      </c>
      <c r="R42" s="16">
        <v>10.828577769064415</v>
      </c>
      <c r="S42" s="16">
        <v>72.920089806084221</v>
      </c>
      <c r="T42" s="16">
        <v>2.3682142249399236</v>
      </c>
      <c r="U42" s="16">
        <v>2.177177048010333</v>
      </c>
      <c r="V42" s="16">
        <v>6.8510514148548456</v>
      </c>
      <c r="W42" s="16">
        <v>10.965543872127666</v>
      </c>
      <c r="X42" s="16">
        <v>77.638013440067041</v>
      </c>
      <c r="Y42" s="147"/>
      <c r="Z42" s="112">
        <f t="shared" si="0"/>
        <v>22.854713224700248</v>
      </c>
    </row>
    <row r="43" spans="2:26" ht="12.75" customHeight="1" x14ac:dyDescent="0.2">
      <c r="B43" s="203" t="s">
        <v>34</v>
      </c>
      <c r="C43" s="15" t="s">
        <v>35</v>
      </c>
      <c r="D43" s="49">
        <v>100</v>
      </c>
      <c r="E43" s="16">
        <v>3.3454836359710383</v>
      </c>
      <c r="F43" s="16">
        <v>3.5279276706691745</v>
      </c>
      <c r="G43" s="16">
        <v>10.625288235601358</v>
      </c>
      <c r="H43" s="16">
        <v>17.235859219154861</v>
      </c>
      <c r="I43" s="16">
        <v>65.265441238603444</v>
      </c>
      <c r="J43" s="16">
        <v>2.9255548367884194</v>
      </c>
      <c r="K43" s="16">
        <v>2.5517184397353558</v>
      </c>
      <c r="L43" s="16">
        <v>7.4903727868401759</v>
      </c>
      <c r="M43" s="16">
        <v>14.732800500984558</v>
      </c>
      <c r="N43" s="16">
        <v>72.299553435651475</v>
      </c>
      <c r="O43" s="16">
        <v>3.7856708137392463</v>
      </c>
      <c r="P43" s="16">
        <v>3.0430337945919401</v>
      </c>
      <c r="Q43" s="16">
        <v>5.6122521366429012</v>
      </c>
      <c r="R43" s="16">
        <v>10.817129388139342</v>
      </c>
      <c r="S43" s="16">
        <v>76.741913866886563</v>
      </c>
      <c r="T43" s="16">
        <v>2.7078833842673884</v>
      </c>
      <c r="U43" s="16">
        <v>2.2723557754398511</v>
      </c>
      <c r="V43" s="16">
        <v>4.8829143502687513</v>
      </c>
      <c r="W43" s="16">
        <v>9.5416841616936754</v>
      </c>
      <c r="X43" s="16">
        <v>80.595162328330318</v>
      </c>
      <c r="Y43" s="147"/>
      <c r="Z43" s="112">
        <f t="shared" si="0"/>
        <v>18.432697243990788</v>
      </c>
    </row>
    <row r="44" spans="2:26" ht="12" x14ac:dyDescent="0.2">
      <c r="B44" s="203"/>
      <c r="C44" s="15" t="s">
        <v>36</v>
      </c>
      <c r="D44" s="49">
        <v>100</v>
      </c>
      <c r="E44" s="16">
        <v>5.4428670839106772</v>
      </c>
      <c r="F44" s="16">
        <v>4.5257631647942702</v>
      </c>
      <c r="G44" s="16">
        <v>19.011638172518634</v>
      </c>
      <c r="H44" s="16">
        <v>24.365876713755224</v>
      </c>
      <c r="I44" s="16">
        <v>46.65385486502062</v>
      </c>
      <c r="J44" s="16">
        <v>3.9182364479060205</v>
      </c>
      <c r="K44" s="16">
        <v>3.9821040130738887</v>
      </c>
      <c r="L44" s="16">
        <v>16.176039144817612</v>
      </c>
      <c r="M44" s="16">
        <v>21.993091919044922</v>
      </c>
      <c r="N44" s="16">
        <v>53.930528475157026</v>
      </c>
      <c r="O44" s="16">
        <v>5.696623949053901</v>
      </c>
      <c r="P44" s="16">
        <v>5.6770614396663097</v>
      </c>
      <c r="Q44" s="16">
        <v>12.901603037353631</v>
      </c>
      <c r="R44" s="16">
        <v>15.523175433710479</v>
      </c>
      <c r="S44" s="16">
        <v>60.201536140215183</v>
      </c>
      <c r="T44" s="16">
        <v>3.3308719888394047</v>
      </c>
      <c r="U44" s="16">
        <v>4.1312947320747524</v>
      </c>
      <c r="V44" s="16">
        <v>14.161488225390681</v>
      </c>
      <c r="W44" s="16">
        <v>13.46469833945309</v>
      </c>
      <c r="X44" s="16">
        <v>64.911646714241769</v>
      </c>
      <c r="Y44" s="147"/>
      <c r="Z44" s="112">
        <f t="shared" si="0"/>
        <v>30.194424251928464</v>
      </c>
    </row>
    <row r="45" spans="2:26" ht="12.75" customHeight="1" x14ac:dyDescent="0.2">
      <c r="B45" s="203"/>
      <c r="C45" s="15" t="s">
        <v>9</v>
      </c>
      <c r="D45" s="49">
        <v>100</v>
      </c>
      <c r="E45" s="16">
        <v>10.04364806058174</v>
      </c>
      <c r="F45" s="16">
        <v>9.3963775733454238</v>
      </c>
      <c r="G45" s="16">
        <v>23.475827564911569</v>
      </c>
      <c r="H45" s="16">
        <v>17.520537047394523</v>
      </c>
      <c r="I45" s="16">
        <v>39.563609753766869</v>
      </c>
      <c r="J45" s="16">
        <v>7.4615058097152724</v>
      </c>
      <c r="K45" s="16">
        <v>7.4591777884632782</v>
      </c>
      <c r="L45" s="16">
        <v>21.513765560989892</v>
      </c>
      <c r="M45" s="16">
        <v>16.802970707269395</v>
      </c>
      <c r="N45" s="16">
        <v>46.762580133562516</v>
      </c>
      <c r="O45" s="16">
        <v>9.7966389530739821</v>
      </c>
      <c r="P45" s="16">
        <v>10.960046053731418</v>
      </c>
      <c r="Q45" s="16">
        <v>19.101208798964965</v>
      </c>
      <c r="R45" s="16">
        <v>10.240159342939446</v>
      </c>
      <c r="S45" s="16">
        <v>49.901946851290617</v>
      </c>
      <c r="T45" s="16">
        <v>7.2141668837174295</v>
      </c>
      <c r="U45" s="16">
        <v>6.9154356479798977</v>
      </c>
      <c r="V45" s="16">
        <v>19.139823010973764</v>
      </c>
      <c r="W45" s="16">
        <v>11.171531780123232</v>
      </c>
      <c r="X45" s="16">
        <v>55.559042677206094</v>
      </c>
      <c r="Y45" s="147"/>
      <c r="Z45" s="112">
        <f t="shared" si="0"/>
        <v>45.192006244932159</v>
      </c>
    </row>
    <row r="46" spans="2:26" ht="12.75" customHeight="1" x14ac:dyDescent="0.2">
      <c r="B46" s="203" t="s">
        <v>37</v>
      </c>
      <c r="C46" s="15" t="s">
        <v>38</v>
      </c>
      <c r="D46" s="49">
        <v>100</v>
      </c>
      <c r="E46" s="16">
        <v>5.4259834364279298</v>
      </c>
      <c r="F46" s="16">
        <v>6.945829836187575</v>
      </c>
      <c r="G46" s="16">
        <v>15.144513151235747</v>
      </c>
      <c r="H46" s="16">
        <v>21.19218199562189</v>
      </c>
      <c r="I46" s="16">
        <v>51.291491580526873</v>
      </c>
      <c r="J46" s="16">
        <v>3.9117630947001309</v>
      </c>
      <c r="K46" s="16">
        <v>5.5161787024309188</v>
      </c>
      <c r="L46" s="16">
        <v>13.266359121938892</v>
      </c>
      <c r="M46" s="16">
        <v>16.570462917850044</v>
      </c>
      <c r="N46" s="16">
        <v>60.735236163079932</v>
      </c>
      <c r="O46" s="16">
        <v>4.4519170394338863</v>
      </c>
      <c r="P46" s="16">
        <v>6.1678231882516519</v>
      </c>
      <c r="Q46" s="16">
        <v>11.116213239020546</v>
      </c>
      <c r="R46" s="16">
        <v>11.248235000252095</v>
      </c>
      <c r="S46" s="16">
        <v>67.015811533041742</v>
      </c>
      <c r="T46" s="16">
        <v>3.3254139225201413</v>
      </c>
      <c r="U46" s="16">
        <v>4.1567437193779906</v>
      </c>
      <c r="V46" s="16">
        <v>9.6290801002494231</v>
      </c>
      <c r="W46" s="16">
        <v>10.617248151328717</v>
      </c>
      <c r="X46" s="16">
        <v>72.271514106523625</v>
      </c>
      <c r="Y46" s="147"/>
      <c r="Z46" s="112">
        <f t="shared" si="0"/>
        <v>28.535311317756168</v>
      </c>
    </row>
    <row r="47" spans="2:26" ht="12.75" customHeight="1" x14ac:dyDescent="0.2">
      <c r="B47" s="203"/>
      <c r="C47" s="15" t="s">
        <v>39</v>
      </c>
      <c r="D47" s="49">
        <v>100</v>
      </c>
      <c r="E47" s="16">
        <v>6.9985137997895883</v>
      </c>
      <c r="F47" s="16">
        <v>5.244762557988901</v>
      </c>
      <c r="G47" s="16">
        <v>16.118569008787599</v>
      </c>
      <c r="H47" s="16">
        <v>14.461002167043087</v>
      </c>
      <c r="I47" s="16">
        <v>57.177152466390744</v>
      </c>
      <c r="J47" s="16">
        <v>5.0202675314406005</v>
      </c>
      <c r="K47" s="16">
        <v>5.0493103018514658</v>
      </c>
      <c r="L47" s="16">
        <v>13.432594604860279</v>
      </c>
      <c r="M47" s="16">
        <v>16.048316235415498</v>
      </c>
      <c r="N47" s="16">
        <v>60.449511326432045</v>
      </c>
      <c r="O47" s="16">
        <v>6.244289287915425</v>
      </c>
      <c r="P47" s="16">
        <v>5.7072804964058603</v>
      </c>
      <c r="Q47" s="16">
        <v>14.377778985101152</v>
      </c>
      <c r="R47" s="16">
        <v>8.4666082309578385</v>
      </c>
      <c r="S47" s="16">
        <v>65.204042999619631</v>
      </c>
      <c r="T47" s="16">
        <v>3.456071530651541</v>
      </c>
      <c r="U47" s="16">
        <v>3.5033050047543854</v>
      </c>
      <c r="V47" s="16">
        <v>13.951341612065473</v>
      </c>
      <c r="W47" s="16">
        <v>9.4567246323476439</v>
      </c>
      <c r="X47" s="16">
        <v>69.632557220180871</v>
      </c>
      <c r="Y47" s="147"/>
      <c r="Z47" s="112">
        <f t="shared" si="0"/>
        <v>30.580781407599371</v>
      </c>
    </row>
    <row r="48" spans="2:26" ht="12.75" customHeight="1" x14ac:dyDescent="0.2">
      <c r="B48" s="203"/>
      <c r="C48" s="15" t="s">
        <v>40</v>
      </c>
      <c r="D48" s="49">
        <v>100</v>
      </c>
      <c r="E48" s="16">
        <v>7.5214402627406658</v>
      </c>
      <c r="F48" s="16">
        <v>6.1990477944946933</v>
      </c>
      <c r="G48" s="16">
        <v>19.698550063205115</v>
      </c>
      <c r="H48" s="16">
        <v>19.457037870248087</v>
      </c>
      <c r="I48" s="16">
        <v>47.12392400931234</v>
      </c>
      <c r="J48" s="16">
        <v>5.6860092476787996</v>
      </c>
      <c r="K48" s="16">
        <v>4.9191427264688947</v>
      </c>
      <c r="L48" s="16">
        <v>16.160691886478176</v>
      </c>
      <c r="M48" s="16">
        <v>18.526950282079795</v>
      </c>
      <c r="N48" s="16">
        <v>54.707205857295151</v>
      </c>
      <c r="O48" s="16">
        <v>7.4914624596351524</v>
      </c>
      <c r="P48" s="16">
        <v>7.4517832565864</v>
      </c>
      <c r="Q48" s="16">
        <v>13.072411049995964</v>
      </c>
      <c r="R48" s="16">
        <v>12.7247739744217</v>
      </c>
      <c r="S48" s="16">
        <v>59.259569259361591</v>
      </c>
      <c r="T48" s="16">
        <v>5.2094503673377934</v>
      </c>
      <c r="U48" s="16">
        <v>4.9878488915150481</v>
      </c>
      <c r="V48" s="16">
        <v>13.586787933576563</v>
      </c>
      <c r="W48" s="16">
        <v>11.794699940348998</v>
      </c>
      <c r="X48" s="16">
        <v>64.421212867222394</v>
      </c>
      <c r="Y48" s="147"/>
      <c r="Z48" s="112">
        <f t="shared" si="0"/>
        <v>34.986468373900223</v>
      </c>
    </row>
    <row r="49" spans="2:26" ht="12.75" customHeight="1" x14ac:dyDescent="0.2">
      <c r="B49" s="203"/>
      <c r="C49" s="15" t="s">
        <v>149</v>
      </c>
      <c r="D49" s="49">
        <v>100</v>
      </c>
      <c r="E49" s="16">
        <v>3.1910433740201292</v>
      </c>
      <c r="F49" s="16">
        <v>4.1560695322246959</v>
      </c>
      <c r="G49" s="16">
        <v>12.040767178563284</v>
      </c>
      <c r="H49" s="16">
        <v>18.581794171704153</v>
      </c>
      <c r="I49" s="16">
        <v>62.030325743487857</v>
      </c>
      <c r="J49" s="16">
        <v>2.3848982375905452</v>
      </c>
      <c r="K49" s="16">
        <v>3.676450858408685</v>
      </c>
      <c r="L49" s="16">
        <v>10.261414355175939</v>
      </c>
      <c r="M49" s="16">
        <v>15.437439586015634</v>
      </c>
      <c r="N49" s="16">
        <v>68.239796962809351</v>
      </c>
      <c r="O49" s="16">
        <v>3.2800890407659842</v>
      </c>
      <c r="P49" s="16">
        <v>4.6374951420467294</v>
      </c>
      <c r="Q49" s="16">
        <v>9.7311699706942445</v>
      </c>
      <c r="R49" s="16">
        <v>11.041421607947431</v>
      </c>
      <c r="S49" s="16">
        <v>71.30982423854573</v>
      </c>
      <c r="T49" s="16">
        <v>1.8367827825307097</v>
      </c>
      <c r="U49" s="16">
        <v>3.6877573287829</v>
      </c>
      <c r="V49" s="16">
        <v>7.5129779340923424</v>
      </c>
      <c r="W49" s="16">
        <v>11.405869496629911</v>
      </c>
      <c r="X49" s="16">
        <v>75.556612457964235</v>
      </c>
      <c r="Y49" s="147"/>
      <c r="Z49" s="112">
        <f t="shared" si="0"/>
        <v>20.499222268798405</v>
      </c>
    </row>
    <row r="50" spans="2:26" ht="12.75" customHeight="1" x14ac:dyDescent="0.2">
      <c r="B50" s="203"/>
      <c r="C50" s="15" t="s">
        <v>42</v>
      </c>
      <c r="D50" s="49">
        <v>100</v>
      </c>
      <c r="E50" s="16">
        <v>3.7581016705058672</v>
      </c>
      <c r="F50" s="16">
        <v>4.7783695203015837</v>
      </c>
      <c r="G50" s="16">
        <v>12.335550289858963</v>
      </c>
      <c r="H50" s="16">
        <v>17.535750498265141</v>
      </c>
      <c r="I50" s="16">
        <v>61.592228021066894</v>
      </c>
      <c r="J50" s="16">
        <v>3.3156161069058361</v>
      </c>
      <c r="K50" s="16">
        <v>3.4728515562099438</v>
      </c>
      <c r="L50" s="16">
        <v>11.216349421408781</v>
      </c>
      <c r="M50" s="16">
        <v>14.478965821701006</v>
      </c>
      <c r="N50" s="16">
        <v>67.516217093773193</v>
      </c>
      <c r="O50" s="16">
        <v>4.9507939688817242</v>
      </c>
      <c r="P50" s="16">
        <v>4.1053710886440626</v>
      </c>
      <c r="Q50" s="16">
        <v>9.4781303430688641</v>
      </c>
      <c r="R50" s="16">
        <v>9.8199931941888892</v>
      </c>
      <c r="S50" s="16">
        <v>71.645711405215408</v>
      </c>
      <c r="T50" s="16">
        <v>3.727710058645195</v>
      </c>
      <c r="U50" s="16">
        <v>2.6588325618400273</v>
      </c>
      <c r="V50" s="16">
        <v>9.703726523998963</v>
      </c>
      <c r="W50" s="16">
        <v>8.949191097418101</v>
      </c>
      <c r="X50" s="16">
        <v>74.960539758096772</v>
      </c>
      <c r="Y50" s="147"/>
      <c r="Z50" s="112">
        <f t="shared" si="0"/>
        <v>22.250315843949821</v>
      </c>
    </row>
    <row r="51" spans="2:26" ht="12.75" customHeight="1" x14ac:dyDescent="0.2">
      <c r="B51" s="190" t="s">
        <v>121</v>
      </c>
      <c r="C51" s="139" t="s">
        <v>152</v>
      </c>
      <c r="D51" s="49">
        <v>100</v>
      </c>
      <c r="E51" s="16">
        <v>7.5490623490690538</v>
      </c>
      <c r="F51" s="16">
        <v>6.1943871250449467</v>
      </c>
      <c r="G51" s="16">
        <v>19.893076479842158</v>
      </c>
      <c r="H51" s="16">
        <v>19.392013160035106</v>
      </c>
      <c r="I51" s="16">
        <v>46.97146088600924</v>
      </c>
      <c r="J51" s="16">
        <v>5.6620277568574862</v>
      </c>
      <c r="K51" s="16">
        <v>4.9003992998069865</v>
      </c>
      <c r="L51" s="16">
        <v>16.423889761780472</v>
      </c>
      <c r="M51" s="16">
        <v>18.478332042775474</v>
      </c>
      <c r="N51" s="16">
        <v>54.535351138780143</v>
      </c>
      <c r="O51" s="16">
        <v>7.5183291659662626</v>
      </c>
      <c r="P51" s="16">
        <v>7.4499964490223753</v>
      </c>
      <c r="Q51" s="16">
        <v>13.239370287881021</v>
      </c>
      <c r="R51" s="16">
        <v>12.791333276594585</v>
      </c>
      <c r="S51" s="16">
        <v>59.000970820536317</v>
      </c>
      <c r="T51" s="16">
        <v>5.2024206766938121</v>
      </c>
      <c r="U51" s="16">
        <v>4.9365221728851774</v>
      </c>
      <c r="V51" s="16">
        <v>13.827118978987304</v>
      </c>
      <c r="W51" s="16">
        <v>11.825483652890409</v>
      </c>
      <c r="X51" s="16">
        <v>64.208454518543903</v>
      </c>
      <c r="Y51" s="147"/>
      <c r="Z51" s="112">
        <f t="shared" si="0"/>
        <v>35.235284187560559</v>
      </c>
    </row>
    <row r="52" spans="2:26" ht="12.75" customHeight="1" x14ac:dyDescent="0.2">
      <c r="B52" s="190"/>
      <c r="C52" s="139" t="s">
        <v>114</v>
      </c>
      <c r="D52" s="49">
        <v>100</v>
      </c>
      <c r="E52" s="16">
        <v>6.1545705241895385</v>
      </c>
      <c r="F52" s="16">
        <v>8.9202984521722932</v>
      </c>
      <c r="G52" s="16">
        <v>18.126278986071028</v>
      </c>
      <c r="H52" s="16">
        <v>21.491368868684258</v>
      </c>
      <c r="I52" s="16">
        <v>45.307483168882861</v>
      </c>
      <c r="J52" s="16">
        <v>4.7069777554035541</v>
      </c>
      <c r="K52" s="16">
        <v>7.4065324601800802</v>
      </c>
      <c r="L52" s="16">
        <v>14.938422087435892</v>
      </c>
      <c r="M52" s="16">
        <v>17.108467722383416</v>
      </c>
      <c r="N52" s="16">
        <v>55.8395999745971</v>
      </c>
      <c r="O52" s="16">
        <v>4.6077134055311655</v>
      </c>
      <c r="P52" s="16">
        <v>8.0283900659774066</v>
      </c>
      <c r="Q52" s="16">
        <v>12.827693628981063</v>
      </c>
      <c r="R52" s="16">
        <v>12.114331804005584</v>
      </c>
      <c r="S52" s="16">
        <v>62.421871095504841</v>
      </c>
      <c r="T52" s="16">
        <v>3.5322393915891301</v>
      </c>
      <c r="U52" s="16">
        <v>5.6646556875574809</v>
      </c>
      <c r="V52" s="16">
        <v>10.908677502543762</v>
      </c>
      <c r="W52" s="16">
        <v>10.734073547947348</v>
      </c>
      <c r="X52" s="16">
        <v>69.160353870362329</v>
      </c>
      <c r="Y52" s="147"/>
      <c r="Z52" s="112">
        <f t="shared" si="0"/>
        <v>34.264773953511927</v>
      </c>
    </row>
    <row r="53" spans="2:26" ht="12.75" customHeight="1" x14ac:dyDescent="0.2">
      <c r="B53" s="190"/>
      <c r="C53" s="139" t="s">
        <v>153</v>
      </c>
      <c r="D53" s="49">
        <v>100</v>
      </c>
      <c r="E53" s="16">
        <v>3.4631776523827416</v>
      </c>
      <c r="F53" s="16">
        <v>3.9147181017702031</v>
      </c>
      <c r="G53" s="16">
        <v>12.717561491701845</v>
      </c>
      <c r="H53" s="16">
        <v>22.489149339917542</v>
      </c>
      <c r="I53" s="16">
        <v>57.415393414227843</v>
      </c>
      <c r="J53" s="16">
        <v>2.6162884222770098</v>
      </c>
      <c r="K53" s="16">
        <v>3.8967764691237194</v>
      </c>
      <c r="L53" s="16">
        <v>11.811812164958122</v>
      </c>
      <c r="M53" s="16">
        <v>16.927815903389867</v>
      </c>
      <c r="N53" s="16">
        <v>64.7473070402514</v>
      </c>
      <c r="O53" s="16">
        <v>3.4236603948635951</v>
      </c>
      <c r="P53" s="16">
        <v>4.4165776787098352</v>
      </c>
      <c r="Q53" s="16">
        <v>11.71246746347358</v>
      </c>
      <c r="R53" s="16">
        <v>12.448518354574334</v>
      </c>
      <c r="S53" s="16">
        <v>67.998776108378749</v>
      </c>
      <c r="T53" s="16" t="s">
        <v>141</v>
      </c>
      <c r="U53" s="16">
        <v>4.0524772956464368</v>
      </c>
      <c r="V53" s="16">
        <v>8.4809267182429515</v>
      </c>
      <c r="W53" s="16">
        <v>12.658846651589561</v>
      </c>
      <c r="X53" s="16">
        <v>73.065708454346634</v>
      </c>
      <c r="Y53" s="147"/>
      <c r="Z53" s="112">
        <f t="shared" si="0"/>
        <v>21.879802258311546</v>
      </c>
    </row>
    <row r="54" spans="2:26" ht="12.75" customHeight="1" x14ac:dyDescent="0.2">
      <c r="B54" s="190"/>
      <c r="C54" s="139" t="s">
        <v>115</v>
      </c>
      <c r="D54" s="49">
        <v>100</v>
      </c>
      <c r="E54" s="16">
        <v>2.3665896093534968</v>
      </c>
      <c r="F54" s="16">
        <v>3.0845974431630649</v>
      </c>
      <c r="G54" s="16">
        <v>11.739724851104114</v>
      </c>
      <c r="H54" s="16">
        <v>17.607635387271426</v>
      </c>
      <c r="I54" s="16">
        <v>65.201452709107841</v>
      </c>
      <c r="J54" s="16">
        <v>1.9486604680470414</v>
      </c>
      <c r="K54" s="16">
        <v>2.0566120678038939</v>
      </c>
      <c r="L54" s="16">
        <v>9.5933451445826687</v>
      </c>
      <c r="M54" s="16">
        <v>16.941851541345137</v>
      </c>
      <c r="N54" s="16">
        <v>69.459530778221207</v>
      </c>
      <c r="O54" s="16">
        <v>3.4057741252119</v>
      </c>
      <c r="P54" s="16">
        <v>2.7718577680450993</v>
      </c>
      <c r="Q54" s="16">
        <v>8.8611490117651659</v>
      </c>
      <c r="R54" s="16">
        <v>11.611725812355758</v>
      </c>
      <c r="S54" s="16">
        <v>73.349493282622049</v>
      </c>
      <c r="T54" s="16">
        <v>2.6086319138529332</v>
      </c>
      <c r="U54" s="16">
        <v>1.4814053642500795</v>
      </c>
      <c r="V54" s="16">
        <v>7.996898762761619</v>
      </c>
      <c r="W54" s="16">
        <v>11.073718885037945</v>
      </c>
      <c r="X54" s="16">
        <v>76.83934507409738</v>
      </c>
      <c r="Y54" s="147"/>
      <c r="Z54" s="112">
        <f t="shared" si="0"/>
        <v>18.516547902911963</v>
      </c>
    </row>
    <row r="55" spans="2:26" ht="12.75" customHeight="1" x14ac:dyDescent="0.2">
      <c r="B55" s="190"/>
      <c r="C55" s="139" t="s">
        <v>116</v>
      </c>
      <c r="D55" s="49">
        <v>100</v>
      </c>
      <c r="E55" s="16">
        <v>8.2484668835229886</v>
      </c>
      <c r="F55" s="16">
        <v>7.1921177848434645</v>
      </c>
      <c r="G55" s="16">
        <v>18.669412921649275</v>
      </c>
      <c r="H55" s="16">
        <v>14.55607137251847</v>
      </c>
      <c r="I55" s="16">
        <v>51.333931037465689</v>
      </c>
      <c r="J55" s="16">
        <v>5.3920216310184159</v>
      </c>
      <c r="K55" s="16">
        <v>7.6043855983363589</v>
      </c>
      <c r="L55" s="16">
        <v>14.835085945213663</v>
      </c>
      <c r="M55" s="16">
        <v>16.988440974250256</v>
      </c>
      <c r="N55" s="16">
        <v>55.18006585118124</v>
      </c>
      <c r="O55" s="16">
        <v>7.3002593542843925</v>
      </c>
      <c r="P55" s="16">
        <v>7.4791886373691367</v>
      </c>
      <c r="Q55" s="16">
        <v>14.744214667327876</v>
      </c>
      <c r="R55" s="16">
        <v>9.4375431429847865</v>
      </c>
      <c r="S55" s="16">
        <v>61.038794198033784</v>
      </c>
      <c r="T55" s="16">
        <v>4.7282850000465793</v>
      </c>
      <c r="U55" s="16">
        <v>5.2610538035910253</v>
      </c>
      <c r="V55" s="16">
        <v>12.884818560646991</v>
      </c>
      <c r="W55" s="16">
        <v>9.4838453015472357</v>
      </c>
      <c r="X55" s="16">
        <v>67.641997334168209</v>
      </c>
      <c r="Y55" s="147"/>
      <c r="Z55" s="112">
        <f t="shared" si="0"/>
        <v>35.330327075016719</v>
      </c>
    </row>
    <row r="56" spans="2:26" ht="12.75" customHeight="1" x14ac:dyDescent="0.2">
      <c r="B56" s="190"/>
      <c r="C56" s="139" t="s">
        <v>117</v>
      </c>
      <c r="D56" s="49">
        <v>100</v>
      </c>
      <c r="E56" s="16" t="s">
        <v>141</v>
      </c>
      <c r="F56" s="16" t="s">
        <v>141</v>
      </c>
      <c r="G56" s="16">
        <v>15.508052171300235</v>
      </c>
      <c r="H56" s="16">
        <v>22.272918938814581</v>
      </c>
      <c r="I56" s="16">
        <v>56.267248513724475</v>
      </c>
      <c r="J56" s="16" t="s">
        <v>141</v>
      </c>
      <c r="K56" s="16" t="s">
        <v>141</v>
      </c>
      <c r="L56" s="16">
        <v>12.618948086126982</v>
      </c>
      <c r="M56" s="16">
        <v>20.316434106414754</v>
      </c>
      <c r="N56" s="16">
        <v>62.499167751246233</v>
      </c>
      <c r="O56" s="16" t="s">
        <v>141</v>
      </c>
      <c r="P56" s="16" t="s">
        <v>141</v>
      </c>
      <c r="Q56" s="16">
        <v>10.871371862804317</v>
      </c>
      <c r="R56" s="16">
        <v>7.7891413307514865</v>
      </c>
      <c r="S56" s="16">
        <v>75.204230461558481</v>
      </c>
      <c r="T56" s="16" t="s">
        <v>141</v>
      </c>
      <c r="U56" s="16" t="s">
        <v>141</v>
      </c>
      <c r="V56" s="16">
        <v>10.067845600410779</v>
      </c>
      <c r="W56" s="16">
        <v>7.7891413307514865</v>
      </c>
      <c r="X56" s="16">
        <v>78.166247662409177</v>
      </c>
      <c r="Y56" s="147"/>
      <c r="Z56" s="112">
        <f t="shared" si="0"/>
        <v>22.473926379261524</v>
      </c>
    </row>
    <row r="57" spans="2:26" ht="12.75" customHeight="1" x14ac:dyDescent="0.2">
      <c r="B57" s="190"/>
      <c r="C57" s="139" t="s">
        <v>118</v>
      </c>
      <c r="D57" s="49">
        <v>100</v>
      </c>
      <c r="E57" s="16">
        <v>4.3242299218659808</v>
      </c>
      <c r="F57" s="16">
        <v>5.7823455923093414</v>
      </c>
      <c r="G57" s="16">
        <v>12.37524752125332</v>
      </c>
      <c r="H57" s="16">
        <v>16.573132324861163</v>
      </c>
      <c r="I57" s="16">
        <v>60.945044639709188</v>
      </c>
      <c r="J57" s="16">
        <v>3.9420864566306864</v>
      </c>
      <c r="K57" s="16">
        <v>4.2454988655412373</v>
      </c>
      <c r="L57" s="16">
        <v>11.205328960643337</v>
      </c>
      <c r="M57" s="16">
        <v>12.902397519721385</v>
      </c>
      <c r="N57" s="16">
        <v>67.70468819746236</v>
      </c>
      <c r="O57" s="16">
        <v>5.4848919932891667</v>
      </c>
      <c r="P57" s="16">
        <v>5.0914666938338362</v>
      </c>
      <c r="Q57" s="16">
        <v>9.3912143204117058</v>
      </c>
      <c r="R57" s="16">
        <v>8.5146672251031834</v>
      </c>
      <c r="S57" s="16">
        <v>71.517759767361142</v>
      </c>
      <c r="T57" s="16">
        <v>3.9633036112171371</v>
      </c>
      <c r="U57" s="16">
        <v>3.4448692445732516</v>
      </c>
      <c r="V57" s="16">
        <v>9.9679584682224149</v>
      </c>
      <c r="W57" s="16">
        <v>8.0118904479526378</v>
      </c>
      <c r="X57" s="16">
        <v>74.611978228033692</v>
      </c>
      <c r="Y57" s="147"/>
      <c r="Z57" s="112">
        <f t="shared" si="0"/>
        <v>23.746063970184476</v>
      </c>
    </row>
    <row r="58" spans="2:26" ht="12.75" customHeight="1" x14ac:dyDescent="0.2">
      <c r="B58" s="190"/>
      <c r="C58" s="139" t="s">
        <v>119</v>
      </c>
      <c r="D58" s="49">
        <v>100</v>
      </c>
      <c r="E58" s="16">
        <v>3.9102765876604919</v>
      </c>
      <c r="F58" s="16">
        <v>3.675797539557756</v>
      </c>
      <c r="G58" s="16">
        <v>10.865515777596798</v>
      </c>
      <c r="H58" s="16">
        <v>20.520521517710797</v>
      </c>
      <c r="I58" s="16">
        <v>61.027888577474087</v>
      </c>
      <c r="J58" s="16" t="s">
        <v>141</v>
      </c>
      <c r="K58" s="16" t="s">
        <v>141</v>
      </c>
      <c r="L58" s="16">
        <v>9.9919853807463461</v>
      </c>
      <c r="M58" s="16">
        <v>16.628534377212663</v>
      </c>
      <c r="N58" s="16">
        <v>68.493231175019503</v>
      </c>
      <c r="O58" s="16">
        <v>3.8848596947838807</v>
      </c>
      <c r="P58" s="16">
        <v>3.129559948910523</v>
      </c>
      <c r="Q58" s="16">
        <v>8.7018435000645074</v>
      </c>
      <c r="R58" s="16">
        <v>10.144622207149414</v>
      </c>
      <c r="S58" s="16">
        <v>74.139114649091624</v>
      </c>
      <c r="T58" s="16" t="s">
        <v>141</v>
      </c>
      <c r="U58" s="16" t="s">
        <v>141</v>
      </c>
      <c r="V58" s="16">
        <v>6.9597366132189062</v>
      </c>
      <c r="W58" s="16">
        <v>10.9712621241208</v>
      </c>
      <c r="X58" s="16">
        <v>77.498896822580662</v>
      </c>
      <c r="Y58" s="147"/>
      <c r="Z58" s="112">
        <f t="shared" si="0"/>
        <v>19.327035318778265</v>
      </c>
    </row>
    <row r="59" spans="2:26" ht="12.75" customHeight="1" x14ac:dyDescent="0.2">
      <c r="B59" s="190"/>
      <c r="C59" s="139" t="s">
        <v>120</v>
      </c>
      <c r="D59" s="49">
        <v>100</v>
      </c>
      <c r="E59" s="16">
        <v>7.103323675564412</v>
      </c>
      <c r="F59" s="16">
        <v>4.5982876315342143</v>
      </c>
      <c r="G59" s="16">
        <v>9.7882829763131376</v>
      </c>
      <c r="H59" s="16">
        <v>16.592999904244099</v>
      </c>
      <c r="I59" s="16">
        <v>61.917105812344097</v>
      </c>
      <c r="J59" s="16">
        <v>5.6053272552271087</v>
      </c>
      <c r="K59" s="16">
        <v>4.7909283271408061</v>
      </c>
      <c r="L59" s="16">
        <v>8.5758463646546659</v>
      </c>
      <c r="M59" s="16">
        <v>14.162945683744468</v>
      </c>
      <c r="N59" s="16">
        <v>66.86495236923291</v>
      </c>
      <c r="O59" s="16">
        <v>6.2696530486800768</v>
      </c>
      <c r="P59" s="16">
        <v>6.3797559580107226</v>
      </c>
      <c r="Q59" s="16">
        <v>6.1298426057303557</v>
      </c>
      <c r="R59" s="16">
        <v>10.736445068652062</v>
      </c>
      <c r="S59" s="16">
        <v>70.484303318926735</v>
      </c>
      <c r="T59" s="16">
        <v>4.7611807140917684</v>
      </c>
      <c r="U59" s="16">
        <v>5.7911488837723581</v>
      </c>
      <c r="V59" s="16">
        <v>6.1364335501068084</v>
      </c>
      <c r="W59" s="16">
        <v>9.8685612257846778</v>
      </c>
      <c r="X59" s="16">
        <v>73.442675626244352</v>
      </c>
      <c r="Y59" s="147"/>
      <c r="Z59" s="112">
        <f t="shared" si="0"/>
        <v>21.727982600676352</v>
      </c>
    </row>
    <row r="60" spans="2:26" ht="12.75" customHeight="1" x14ac:dyDescent="0.2">
      <c r="B60" s="187" t="s">
        <v>193</v>
      </c>
      <c r="C60" s="157" t="s">
        <v>190</v>
      </c>
      <c r="D60" s="49">
        <v>100</v>
      </c>
      <c r="E60" s="16">
        <v>5.6244363372196338</v>
      </c>
      <c r="F60" s="16">
        <v>7.1446723876672431</v>
      </c>
      <c r="G60" s="16">
        <v>15.190892598202757</v>
      </c>
      <c r="H60" s="16">
        <v>20.516259201576037</v>
      </c>
      <c r="I60" s="16">
        <v>51.523739475334487</v>
      </c>
      <c r="J60" s="16">
        <v>4.0957439190150335</v>
      </c>
      <c r="K60" s="16">
        <v>5.9531971741397767</v>
      </c>
      <c r="L60" s="16">
        <v>12.697997402660659</v>
      </c>
      <c r="M60" s="16">
        <v>17.019713390378843</v>
      </c>
      <c r="N60" s="16">
        <v>60.233348113805818</v>
      </c>
      <c r="O60" s="16">
        <v>4.6765296065467554</v>
      </c>
      <c r="P60" s="16">
        <v>6.4474455541338394</v>
      </c>
      <c r="Q60" s="16">
        <v>11.102751586970612</v>
      </c>
      <c r="R60" s="16">
        <v>11.081620086443079</v>
      </c>
      <c r="S60" s="16">
        <v>66.691653165905819</v>
      </c>
      <c r="T60" s="16">
        <v>3.2599690676376047</v>
      </c>
      <c r="U60" s="16">
        <v>4.4346919584910589</v>
      </c>
      <c r="V60" s="16">
        <v>9.4642711866039697</v>
      </c>
      <c r="W60" s="16">
        <v>10.876772889804222</v>
      </c>
      <c r="X60" s="16">
        <v>71.964294897463191</v>
      </c>
      <c r="Y60" s="3"/>
      <c r="Z60" s="112">
        <v>28.87253053511758</v>
      </c>
    </row>
    <row r="61" spans="2:26" ht="12.75" customHeight="1" x14ac:dyDescent="0.2">
      <c r="B61" s="188"/>
      <c r="C61" s="157" t="s">
        <v>191</v>
      </c>
      <c r="D61" s="49">
        <v>100</v>
      </c>
      <c r="E61" s="16">
        <v>7.0084544063956606</v>
      </c>
      <c r="F61" s="16">
        <v>6.0158207724955952</v>
      </c>
      <c r="G61" s="16">
        <v>19.114825725368494</v>
      </c>
      <c r="H61" s="16">
        <v>19.049071779156186</v>
      </c>
      <c r="I61" s="16">
        <v>48.811827316584846</v>
      </c>
      <c r="J61" s="16">
        <v>5.3019935983197399</v>
      </c>
      <c r="K61" s="16">
        <v>4.742645439905564</v>
      </c>
      <c r="L61" s="16">
        <v>15.815494664120136</v>
      </c>
      <c r="M61" s="16">
        <v>17.926688253952332</v>
      </c>
      <c r="N61" s="16">
        <v>56.213178043703124</v>
      </c>
      <c r="O61" s="16">
        <v>6.9973186466722677</v>
      </c>
      <c r="P61" s="16">
        <v>7.1420592193755486</v>
      </c>
      <c r="Q61" s="16">
        <v>13.082582201261214</v>
      </c>
      <c r="R61" s="16">
        <v>12.360865501962998</v>
      </c>
      <c r="S61" s="16">
        <v>60.417174430728906</v>
      </c>
      <c r="T61" s="16">
        <v>4.9252669119815868</v>
      </c>
      <c r="U61" s="16">
        <v>4.7578882328027445</v>
      </c>
      <c r="V61" s="16">
        <v>13.112473495381687</v>
      </c>
      <c r="W61" s="16">
        <v>11.855750911508222</v>
      </c>
      <c r="X61" s="16">
        <v>65.348620448326727</v>
      </c>
      <c r="Y61" s="3"/>
      <c r="Z61" s="112">
        <v>33.74075253553773</v>
      </c>
    </row>
    <row r="62" spans="2:26" ht="12.75" customHeight="1" x14ac:dyDescent="0.2">
      <c r="B62" s="189"/>
      <c r="C62" s="157" t="s">
        <v>192</v>
      </c>
      <c r="D62" s="49">
        <v>100</v>
      </c>
      <c r="E62" s="16">
        <v>3.9625226475728894</v>
      </c>
      <c r="F62" s="16">
        <v>4.5036540642430252</v>
      </c>
      <c r="G62" s="16">
        <v>12.055289371034888</v>
      </c>
      <c r="H62" s="16">
        <v>18.353711764763332</v>
      </c>
      <c r="I62" s="16">
        <v>61.124822152385086</v>
      </c>
      <c r="J62" s="16">
        <v>3.3455977003871387</v>
      </c>
      <c r="K62" s="16">
        <v>3.4944722368173204</v>
      </c>
      <c r="L62" s="16">
        <v>10.792177210697256</v>
      </c>
      <c r="M62" s="16">
        <v>15.227737052899121</v>
      </c>
      <c r="N62" s="16">
        <v>67.140015799198622</v>
      </c>
      <c r="O62" s="16">
        <v>4.9305767428012581</v>
      </c>
      <c r="P62" s="16">
        <v>4.2119186598111567</v>
      </c>
      <c r="Q62" s="16">
        <v>8.9769553008176448</v>
      </c>
      <c r="R62" s="16">
        <v>10.43432708025569</v>
      </c>
      <c r="S62" s="16">
        <v>71.446222216313828</v>
      </c>
      <c r="T62" s="16">
        <v>3.3558953682254282</v>
      </c>
      <c r="U62" s="16">
        <v>2.9805993514654969</v>
      </c>
      <c r="V62" s="16">
        <v>9.4196562082642181</v>
      </c>
      <c r="W62" s="16">
        <v>9.0136370749620642</v>
      </c>
      <c r="X62" s="16">
        <v>75.230211997082549</v>
      </c>
      <c r="Y62" s="3"/>
      <c r="Z62" s="112">
        <v>21.775535526327715</v>
      </c>
    </row>
    <row r="63" spans="2:26" ht="12.75" customHeight="1" x14ac:dyDescent="0.2">
      <c r="B63" s="96" t="s">
        <v>122</v>
      </c>
      <c r="C63" s="11"/>
      <c r="D63" s="95"/>
      <c r="E63" s="3"/>
      <c r="F63" s="3"/>
      <c r="G63" s="3"/>
      <c r="H63" s="3"/>
      <c r="I63" s="3"/>
      <c r="J63" s="3"/>
      <c r="K63" s="3"/>
      <c r="L63" s="3"/>
    </row>
    <row r="64" spans="2:26" ht="12.75" customHeight="1" x14ac:dyDescent="0.2">
      <c r="B64" s="98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3"/>
    </row>
    <row r="65" spans="2:26" s="6" customFormat="1" ht="12.75" customHeight="1" x14ac:dyDescent="0.25">
      <c r="B65" s="208" t="s">
        <v>61</v>
      </c>
      <c r="C65" s="208"/>
      <c r="D65" s="207" t="s">
        <v>0</v>
      </c>
      <c r="E65" s="204" t="s">
        <v>47</v>
      </c>
      <c r="F65" s="205"/>
      <c r="G65" s="205"/>
      <c r="H65" s="205"/>
      <c r="I65" s="206"/>
      <c r="J65" s="209" t="s">
        <v>48</v>
      </c>
      <c r="K65" s="209"/>
      <c r="L65" s="209"/>
      <c r="M65" s="209"/>
      <c r="N65" s="209"/>
      <c r="O65" s="209" t="s">
        <v>49</v>
      </c>
      <c r="P65" s="209"/>
      <c r="Q65" s="209"/>
      <c r="R65" s="209"/>
      <c r="S65" s="209"/>
      <c r="T65" s="209" t="s">
        <v>50</v>
      </c>
      <c r="U65" s="209"/>
      <c r="V65" s="209"/>
      <c r="W65" s="209"/>
      <c r="X65" s="209"/>
      <c r="Y65" s="146"/>
      <c r="Z65" s="210" t="s">
        <v>154</v>
      </c>
    </row>
    <row r="66" spans="2:26" s="6" customFormat="1" ht="29.25" customHeight="1" x14ac:dyDescent="0.25">
      <c r="B66" s="208"/>
      <c r="C66" s="208"/>
      <c r="D66" s="207"/>
      <c r="E66" s="30" t="s">
        <v>15</v>
      </c>
      <c r="F66" s="30" t="s">
        <v>33</v>
      </c>
      <c r="G66" s="30" t="s">
        <v>17</v>
      </c>
      <c r="H66" s="30" t="s">
        <v>18</v>
      </c>
      <c r="I66" s="30" t="s">
        <v>19</v>
      </c>
      <c r="J66" s="30" t="s">
        <v>15</v>
      </c>
      <c r="K66" s="30" t="s">
        <v>33</v>
      </c>
      <c r="L66" s="30" t="s">
        <v>17</v>
      </c>
      <c r="M66" s="30" t="s">
        <v>18</v>
      </c>
      <c r="N66" s="30" t="s">
        <v>19</v>
      </c>
      <c r="O66" s="30" t="s">
        <v>15</v>
      </c>
      <c r="P66" s="30" t="s">
        <v>33</v>
      </c>
      <c r="Q66" s="30" t="s">
        <v>17</v>
      </c>
      <c r="R66" s="30" t="s">
        <v>18</v>
      </c>
      <c r="S66" s="30" t="s">
        <v>19</v>
      </c>
      <c r="T66" s="30" t="s">
        <v>15</v>
      </c>
      <c r="U66" s="30" t="s">
        <v>33</v>
      </c>
      <c r="V66" s="30" t="s">
        <v>17</v>
      </c>
      <c r="W66" s="30" t="s">
        <v>18</v>
      </c>
      <c r="X66" s="30" t="s">
        <v>19</v>
      </c>
      <c r="Y66" s="146"/>
      <c r="Z66" s="211"/>
    </row>
    <row r="67" spans="2:26" ht="12.75" customHeight="1" x14ac:dyDescent="0.2">
      <c r="B67" s="203" t="s">
        <v>2</v>
      </c>
      <c r="C67" s="73" t="s">
        <v>0</v>
      </c>
      <c r="D67" s="49">
        <v>100</v>
      </c>
      <c r="E67" s="49">
        <v>100</v>
      </c>
      <c r="F67" s="49">
        <v>100</v>
      </c>
      <c r="G67" s="49">
        <v>100</v>
      </c>
      <c r="H67" s="49">
        <v>100</v>
      </c>
      <c r="I67" s="49">
        <v>100</v>
      </c>
      <c r="J67" s="49">
        <v>100</v>
      </c>
      <c r="K67" s="49">
        <v>100</v>
      </c>
      <c r="L67" s="49">
        <v>100</v>
      </c>
      <c r="M67" s="49">
        <v>100</v>
      </c>
      <c r="N67" s="49">
        <v>100</v>
      </c>
      <c r="O67" s="49">
        <v>100</v>
      </c>
      <c r="P67" s="49">
        <v>100</v>
      </c>
      <c r="Q67" s="49">
        <v>100</v>
      </c>
      <c r="R67" s="49">
        <v>100</v>
      </c>
      <c r="S67" s="49">
        <v>100</v>
      </c>
      <c r="T67" s="49">
        <v>100</v>
      </c>
      <c r="U67" s="49">
        <v>100</v>
      </c>
      <c r="V67" s="49">
        <v>100</v>
      </c>
      <c r="W67" s="49">
        <v>100</v>
      </c>
      <c r="X67" s="49">
        <v>100</v>
      </c>
      <c r="Y67" s="147"/>
      <c r="Z67" s="112">
        <f>+Z5/$Z$5*100</f>
        <v>100</v>
      </c>
    </row>
    <row r="68" spans="2:26" ht="12.75" customHeight="1" x14ac:dyDescent="0.2">
      <c r="B68" s="203"/>
      <c r="C68" s="31" t="s">
        <v>3</v>
      </c>
      <c r="D68" s="49">
        <v>49.163605665448145</v>
      </c>
      <c r="E68" s="16">
        <v>42.983163848123553</v>
      </c>
      <c r="F68" s="16">
        <v>43.236928772822502</v>
      </c>
      <c r="G68" s="16">
        <v>47.166278754883308</v>
      </c>
      <c r="H68" s="16">
        <v>51.9090100468553</v>
      </c>
      <c r="I68" s="16">
        <v>50.171396180999253</v>
      </c>
      <c r="J68" s="16">
        <v>40.850968780553167</v>
      </c>
      <c r="K68" s="16">
        <v>45.643548775554216</v>
      </c>
      <c r="L68" s="16">
        <v>47.43404181827573</v>
      </c>
      <c r="M68" s="16">
        <v>48.202302042764892</v>
      </c>
      <c r="N68" s="16">
        <v>50.769912874175901</v>
      </c>
      <c r="O68" s="16">
        <v>46.671351227304875</v>
      </c>
      <c r="P68" s="16">
        <v>44.761921887457717</v>
      </c>
      <c r="Q68" s="16">
        <v>41.011985126722955</v>
      </c>
      <c r="R68" s="16">
        <v>53.776640709876425</v>
      </c>
      <c r="S68" s="16">
        <v>50.496153172428428</v>
      </c>
      <c r="T68" s="16">
        <v>40.270946338925363</v>
      </c>
      <c r="U68" s="16">
        <v>44.356326110756754</v>
      </c>
      <c r="V68" s="16">
        <v>41.695195067694804</v>
      </c>
      <c r="W68" s="16">
        <v>48.838006942763265</v>
      </c>
      <c r="X68" s="16">
        <v>51.359448028398461</v>
      </c>
      <c r="Y68" s="147"/>
      <c r="Z68" s="112">
        <f t="shared" ref="Z68:Z90" si="1">+Z6/$Z$5*100</f>
        <v>45.584628385814227</v>
      </c>
    </row>
    <row r="69" spans="2:26" ht="12.75" customHeight="1" x14ac:dyDescent="0.2">
      <c r="B69" s="203"/>
      <c r="C69" s="31" t="s">
        <v>4</v>
      </c>
      <c r="D69" s="49">
        <v>50.836394334555109</v>
      </c>
      <c r="E69" s="16">
        <v>57.01683615187649</v>
      </c>
      <c r="F69" s="16">
        <v>56.763071227177456</v>
      </c>
      <c r="G69" s="16">
        <v>52.833721245116173</v>
      </c>
      <c r="H69" s="16">
        <v>48.090989953144053</v>
      </c>
      <c r="I69" s="16">
        <v>49.828603819000982</v>
      </c>
      <c r="J69" s="16">
        <v>59.149031219446869</v>
      </c>
      <c r="K69" s="16">
        <v>54.35645122444582</v>
      </c>
      <c r="L69" s="16">
        <v>52.565958181724049</v>
      </c>
      <c r="M69" s="16">
        <v>51.797697957234512</v>
      </c>
      <c r="N69" s="16">
        <v>49.230087125826181</v>
      </c>
      <c r="O69" s="16">
        <v>53.328648772695217</v>
      </c>
      <c r="P69" s="16">
        <v>55.238078112542333</v>
      </c>
      <c r="Q69" s="16">
        <v>58.988014873277052</v>
      </c>
      <c r="R69" s="16">
        <v>46.223359290123547</v>
      </c>
      <c r="S69" s="16">
        <v>49.503846827574684</v>
      </c>
      <c r="T69" s="16">
        <v>59.72905366107463</v>
      </c>
      <c r="U69" s="16">
        <v>55.643673889243253</v>
      </c>
      <c r="V69" s="16">
        <v>58.304804932305245</v>
      </c>
      <c r="W69" s="16">
        <v>51.161993057236678</v>
      </c>
      <c r="X69" s="16">
        <v>48.640551971605085</v>
      </c>
      <c r="Y69" s="147"/>
      <c r="Z69" s="112">
        <f t="shared" si="1"/>
        <v>54.415371614186256</v>
      </c>
    </row>
    <row r="70" spans="2:26" ht="12.75" customHeight="1" x14ac:dyDescent="0.2">
      <c r="B70" s="203" t="s">
        <v>10</v>
      </c>
      <c r="C70" s="31" t="s">
        <v>5</v>
      </c>
      <c r="D70" s="49">
        <v>17.872799101020565</v>
      </c>
      <c r="E70" s="16">
        <v>25.082515123903558</v>
      </c>
      <c r="F70" s="16">
        <v>17.679677178635096</v>
      </c>
      <c r="G70" s="16">
        <v>17.24858524879334</v>
      </c>
      <c r="H70" s="16">
        <v>14.517546706001241</v>
      </c>
      <c r="I70" s="16">
        <v>18.477260563862334</v>
      </c>
      <c r="J70" s="16">
        <v>22.576229595892496</v>
      </c>
      <c r="K70" s="16">
        <v>21.719119317165404</v>
      </c>
      <c r="L70" s="16">
        <v>18.546251021699597</v>
      </c>
      <c r="M70" s="16">
        <v>15.541694466301822</v>
      </c>
      <c r="N70" s="16">
        <v>17.722444497983791</v>
      </c>
      <c r="O70" s="16">
        <v>22.367926878171492</v>
      </c>
      <c r="P70" s="16">
        <v>20.717144071031846</v>
      </c>
      <c r="Q70" s="16">
        <v>19.374005334007272</v>
      </c>
      <c r="R70" s="16">
        <v>14.480461769980849</v>
      </c>
      <c r="S70" s="16">
        <v>17.500608694136691</v>
      </c>
      <c r="T70" s="16">
        <v>20.473469357120344</v>
      </c>
      <c r="U70" s="16">
        <v>20.763915001539456</v>
      </c>
      <c r="V70" s="16">
        <v>21.107832505932635</v>
      </c>
      <c r="W70" s="16">
        <v>15.974915585998199</v>
      </c>
      <c r="X70" s="16">
        <v>17.277685164327934</v>
      </c>
      <c r="Y70" s="147"/>
      <c r="Z70" s="112">
        <f t="shared" si="1"/>
        <v>19.104938356148327</v>
      </c>
    </row>
    <row r="71" spans="2:26" ht="12.75" customHeight="1" x14ac:dyDescent="0.2">
      <c r="B71" s="203"/>
      <c r="C71" s="31" t="s">
        <v>6</v>
      </c>
      <c r="D71" s="49">
        <v>25.588240023851128</v>
      </c>
      <c r="E71" s="16">
        <v>25.680413971998583</v>
      </c>
      <c r="F71" s="16">
        <v>24.828978511699589</v>
      </c>
      <c r="G71" s="16">
        <v>26.878057423985986</v>
      </c>
      <c r="H71" s="16">
        <v>25.01411978557061</v>
      </c>
      <c r="I71" s="16">
        <v>25.453634140082322</v>
      </c>
      <c r="J71" s="16">
        <v>26.159708808121373</v>
      </c>
      <c r="K71" s="16">
        <v>24.402253339088023</v>
      </c>
      <c r="L71" s="16">
        <v>25.180840394776006</v>
      </c>
      <c r="M71" s="16">
        <v>27.137983300759871</v>
      </c>
      <c r="N71" s="16">
        <v>25.284895810556662</v>
      </c>
      <c r="O71" s="16">
        <v>24.413863597961587</v>
      </c>
      <c r="P71" s="16">
        <v>25.82000619506411</v>
      </c>
      <c r="Q71" s="16">
        <v>26.742128711330583</v>
      </c>
      <c r="R71" s="16">
        <v>25.403255936262127</v>
      </c>
      <c r="S71" s="16">
        <v>25.500975817507282</v>
      </c>
      <c r="T71" s="16">
        <v>27.997732738963443</v>
      </c>
      <c r="U71" s="16">
        <v>28.709681452920805</v>
      </c>
      <c r="V71" s="16">
        <v>25.675888159946176</v>
      </c>
      <c r="W71" s="16">
        <v>23.959351904690003</v>
      </c>
      <c r="X71" s="16">
        <v>25.488298842724539</v>
      </c>
      <c r="Y71" s="147"/>
      <c r="Z71" s="112">
        <f t="shared" si="1"/>
        <v>26.333353882547012</v>
      </c>
    </row>
    <row r="72" spans="2:26" ht="12.75" customHeight="1" x14ac:dyDescent="0.2">
      <c r="B72" s="203"/>
      <c r="C72" s="31" t="s">
        <v>7</v>
      </c>
      <c r="D72" s="49">
        <v>26.488973153605404</v>
      </c>
      <c r="E72" s="16">
        <v>32.973777307626193</v>
      </c>
      <c r="F72" s="16">
        <v>32.145729432638745</v>
      </c>
      <c r="G72" s="16">
        <v>31.30413499042848</v>
      </c>
      <c r="H72" s="16">
        <v>32.047558524841655</v>
      </c>
      <c r="I72" s="16">
        <v>21.558216790946638</v>
      </c>
      <c r="J72" s="16">
        <v>31.031993866197183</v>
      </c>
      <c r="K72" s="16">
        <v>37.416824364903064</v>
      </c>
      <c r="L72" s="16">
        <v>32.761841009884051</v>
      </c>
      <c r="M72" s="16">
        <v>30.74513625788353</v>
      </c>
      <c r="N72" s="16">
        <v>22.587174104222598</v>
      </c>
      <c r="O72" s="16">
        <v>35.361920768681514</v>
      </c>
      <c r="P72" s="16">
        <v>31.175436147187707</v>
      </c>
      <c r="Q72" s="16">
        <v>33.784165725819612</v>
      </c>
      <c r="R72" s="16">
        <v>32.360932417564413</v>
      </c>
      <c r="S72" s="16">
        <v>22.743499182208659</v>
      </c>
      <c r="T72" s="16">
        <v>35.167955361411856</v>
      </c>
      <c r="U72" s="16">
        <v>35.125403882145257</v>
      </c>
      <c r="V72" s="16">
        <v>35.743713247786644</v>
      </c>
      <c r="W72" s="16">
        <v>30.105679125646422</v>
      </c>
      <c r="X72" s="16">
        <v>23.235411184975575</v>
      </c>
      <c r="Y72" s="147"/>
      <c r="Z72" s="112">
        <f t="shared" si="1"/>
        <v>31.717450201808855</v>
      </c>
    </row>
    <row r="73" spans="2:26" ht="12.75" customHeight="1" x14ac:dyDescent="0.2">
      <c r="B73" s="203"/>
      <c r="C73" s="31" t="s">
        <v>8</v>
      </c>
      <c r="D73" s="49">
        <v>30.049987721526648</v>
      </c>
      <c r="E73" s="16">
        <v>16.26329359647168</v>
      </c>
      <c r="F73" s="16">
        <v>25.345614877026556</v>
      </c>
      <c r="G73" s="16">
        <v>24.569222336791707</v>
      </c>
      <c r="H73" s="16">
        <v>28.420774983585908</v>
      </c>
      <c r="I73" s="16">
        <v>34.510888505108724</v>
      </c>
      <c r="J73" s="16">
        <v>20.232067729788948</v>
      </c>
      <c r="K73" s="16">
        <v>16.461802978843508</v>
      </c>
      <c r="L73" s="16">
        <v>23.51106757364013</v>
      </c>
      <c r="M73" s="16">
        <v>26.575185975054218</v>
      </c>
      <c r="N73" s="16">
        <v>34.405485587238914</v>
      </c>
      <c r="O73" s="16">
        <v>17.856288755185467</v>
      </c>
      <c r="P73" s="16">
        <v>22.287413586716365</v>
      </c>
      <c r="Q73" s="16">
        <v>20.099700228842497</v>
      </c>
      <c r="R73" s="16">
        <v>27.755349876192636</v>
      </c>
      <c r="S73" s="16">
        <v>34.254916306150463</v>
      </c>
      <c r="T73" s="16">
        <v>16.360842542504315</v>
      </c>
      <c r="U73" s="16">
        <v>15.400999663394465</v>
      </c>
      <c r="V73" s="16">
        <v>17.472566086334609</v>
      </c>
      <c r="W73" s="16">
        <v>29.960053383665354</v>
      </c>
      <c r="X73" s="16">
        <v>33.998604807975504</v>
      </c>
      <c r="Y73" s="147"/>
      <c r="Z73" s="112">
        <f t="shared" si="1"/>
        <v>22.844257559495521</v>
      </c>
    </row>
    <row r="74" spans="2:26" ht="12.75" customHeight="1" x14ac:dyDescent="0.2">
      <c r="B74" s="203" t="s">
        <v>34</v>
      </c>
      <c r="C74" s="31" t="s">
        <v>35</v>
      </c>
      <c r="D74" s="49">
        <v>43.454662978549763</v>
      </c>
      <c r="E74" s="16">
        <v>23.992492294920982</v>
      </c>
      <c r="F74" s="16">
        <v>26.8505129480215</v>
      </c>
      <c r="G74" s="16">
        <v>27.401960524460488</v>
      </c>
      <c r="H74" s="16">
        <v>39.431583904023903</v>
      </c>
      <c r="I74" s="16">
        <v>54.137287244205353</v>
      </c>
      <c r="J74" s="16">
        <v>27.260400493938391</v>
      </c>
      <c r="K74" s="16">
        <v>24.558021122423614</v>
      </c>
      <c r="L74" s="16">
        <v>22.963599189964857</v>
      </c>
      <c r="M74" s="16">
        <v>37.407084796739262</v>
      </c>
      <c r="N74" s="16">
        <v>52.77380889664164</v>
      </c>
      <c r="O74" s="16">
        <v>26.414878684624483</v>
      </c>
      <c r="P74" s="16">
        <v>21.033576628959157</v>
      </c>
      <c r="Q74" s="16">
        <v>20.680325149035205</v>
      </c>
      <c r="R74" s="16">
        <v>40.09400110668242</v>
      </c>
      <c r="S74" s="16">
        <v>52.131524929245131</v>
      </c>
      <c r="T74" s="16">
        <v>27.052457542160234</v>
      </c>
      <c r="U74" s="16">
        <v>23.24468041995749</v>
      </c>
      <c r="V74" s="16">
        <v>18.008214651583181</v>
      </c>
      <c r="W74" s="16">
        <v>37.698973941558201</v>
      </c>
      <c r="X74" s="16">
        <v>51.037306043248343</v>
      </c>
      <c r="Y74" s="147"/>
      <c r="Z74" s="112">
        <f t="shared" si="1"/>
        <v>26.642946259490703</v>
      </c>
    </row>
    <row r="75" spans="2:26" ht="12.75" customHeight="1" x14ac:dyDescent="0.2">
      <c r="B75" s="203"/>
      <c r="C75" s="31" t="s">
        <v>36</v>
      </c>
      <c r="D75" s="49">
        <v>23.337744065499532</v>
      </c>
      <c r="E75" s="16">
        <v>20.963638871914895</v>
      </c>
      <c r="F75" s="16">
        <v>18.498956209262957</v>
      </c>
      <c r="G75" s="16">
        <v>26.331945240950933</v>
      </c>
      <c r="H75" s="16">
        <v>29.93751948587775</v>
      </c>
      <c r="I75" s="16">
        <v>20.783717577890464</v>
      </c>
      <c r="J75" s="16">
        <v>19.60817236676926</v>
      </c>
      <c r="K75" s="16">
        <v>20.582385259148687</v>
      </c>
      <c r="L75" s="16">
        <v>26.633681473978022</v>
      </c>
      <c r="M75" s="16">
        <v>29.990059835064621</v>
      </c>
      <c r="N75" s="16">
        <v>21.141703999956171</v>
      </c>
      <c r="O75" s="16">
        <v>21.347440501087192</v>
      </c>
      <c r="P75" s="16">
        <v>21.074264851525719</v>
      </c>
      <c r="Q75" s="16">
        <v>25.532089066686954</v>
      </c>
      <c r="R75" s="16">
        <v>30.900850007113924</v>
      </c>
      <c r="S75" s="16">
        <v>21.963313617728915</v>
      </c>
      <c r="T75" s="16">
        <v>17.871343231640807</v>
      </c>
      <c r="U75" s="16">
        <v>22.696344624944086</v>
      </c>
      <c r="V75" s="16">
        <v>28.049358585336936</v>
      </c>
      <c r="W75" s="16">
        <v>28.570879400282685</v>
      </c>
      <c r="X75" s="16">
        <v>22.076177721463758</v>
      </c>
      <c r="Y75" s="147"/>
      <c r="Z75" s="112">
        <f t="shared" si="1"/>
        <v>23.439189952520447</v>
      </c>
    </row>
    <row r="76" spans="2:26" ht="12.75" customHeight="1" x14ac:dyDescent="0.2">
      <c r="B76" s="203"/>
      <c r="C76" s="31" t="s">
        <v>9</v>
      </c>
      <c r="D76" s="49">
        <v>33.207592955954404</v>
      </c>
      <c r="E76" s="16">
        <v>55.043868833164169</v>
      </c>
      <c r="F76" s="16">
        <v>54.650530842715497</v>
      </c>
      <c r="G76" s="16">
        <v>46.266094234587982</v>
      </c>
      <c r="H76" s="16">
        <v>30.630896610097697</v>
      </c>
      <c r="I76" s="16">
        <v>25.078995177904478</v>
      </c>
      <c r="J76" s="16">
        <v>53.131427139292356</v>
      </c>
      <c r="K76" s="16">
        <v>54.859593618427695</v>
      </c>
      <c r="L76" s="16">
        <v>50.402719336056926</v>
      </c>
      <c r="M76" s="16">
        <v>32.602855368195499</v>
      </c>
      <c r="N76" s="16">
        <v>26.084487103404491</v>
      </c>
      <c r="O76" s="16">
        <v>52.237680814288403</v>
      </c>
      <c r="P76" s="16">
        <v>57.892158519515192</v>
      </c>
      <c r="Q76" s="16">
        <v>53.787585784277823</v>
      </c>
      <c r="R76" s="16">
        <v>29.005148886203653</v>
      </c>
      <c r="S76" s="16">
        <v>25.905161453029319</v>
      </c>
      <c r="T76" s="16">
        <v>55.076199226198931</v>
      </c>
      <c r="U76" s="16">
        <v>54.058974955098385</v>
      </c>
      <c r="V76" s="16">
        <v>53.942426763079951</v>
      </c>
      <c r="W76" s="16">
        <v>33.730146658159057</v>
      </c>
      <c r="X76" s="16">
        <v>26.886516235291658</v>
      </c>
      <c r="Y76" s="147"/>
      <c r="Z76" s="112">
        <f t="shared" si="1"/>
        <v>49.917863787988956</v>
      </c>
    </row>
    <row r="77" spans="2:26" ht="12.75" customHeight="1" x14ac:dyDescent="0.2">
      <c r="B77" s="203" t="s">
        <v>37</v>
      </c>
      <c r="C77" s="31" t="s">
        <v>38</v>
      </c>
      <c r="D77" s="49">
        <v>7.678202843001392</v>
      </c>
      <c r="E77" s="16">
        <v>6.8757188963961671</v>
      </c>
      <c r="F77" s="16">
        <v>9.3407177410089659</v>
      </c>
      <c r="G77" s="16">
        <v>6.9011175978210728</v>
      </c>
      <c r="H77" s="16">
        <v>8.5666328507158891</v>
      </c>
      <c r="I77" s="16">
        <v>7.5176436474827941</v>
      </c>
      <c r="J77" s="16">
        <v>6.4405021441734673</v>
      </c>
      <c r="K77" s="16">
        <v>9.3804168652616848</v>
      </c>
      <c r="L77" s="16">
        <v>7.1864013808359646</v>
      </c>
      <c r="M77" s="16">
        <v>7.4340656566308585</v>
      </c>
      <c r="N77" s="16">
        <v>7.8333358105614499</v>
      </c>
      <c r="O77" s="16">
        <v>5.4887826244976026</v>
      </c>
      <c r="P77" s="16">
        <v>7.5328871805582409</v>
      </c>
      <c r="Q77" s="16">
        <v>7.2376945874650254</v>
      </c>
      <c r="R77" s="16">
        <v>7.3667333427781907</v>
      </c>
      <c r="S77" s="16">
        <v>8.0439299375544753</v>
      </c>
      <c r="T77" s="16">
        <v>5.8701023357326063</v>
      </c>
      <c r="U77" s="16">
        <v>7.5131783018150493</v>
      </c>
      <c r="V77" s="16">
        <v>6.2747950705293878</v>
      </c>
      <c r="W77" s="16">
        <v>7.4120724602850476</v>
      </c>
      <c r="X77" s="16">
        <v>8.0866587502284268</v>
      </c>
      <c r="Y77" s="147"/>
      <c r="Z77" s="112">
        <f t="shared" si="1"/>
        <v>7.2878456995353922</v>
      </c>
    </row>
    <row r="78" spans="2:26" ht="12.75" customHeight="1" x14ac:dyDescent="0.2">
      <c r="B78" s="203"/>
      <c r="C78" s="31" t="s">
        <v>39</v>
      </c>
      <c r="D78" s="49">
        <v>1.5733764089739519</v>
      </c>
      <c r="E78" s="16">
        <v>1.8172661013220941</v>
      </c>
      <c r="F78" s="16">
        <v>1.4452899865165358</v>
      </c>
      <c r="G78" s="16">
        <v>1.5050940790094465</v>
      </c>
      <c r="H78" s="16">
        <v>1.1978596157320247</v>
      </c>
      <c r="I78" s="16">
        <v>1.7172439004645756</v>
      </c>
      <c r="J78" s="16">
        <v>1.6937413821955021</v>
      </c>
      <c r="K78" s="16">
        <v>1.7594985992905765</v>
      </c>
      <c r="L78" s="16">
        <v>1.4910516289534774</v>
      </c>
      <c r="M78" s="16">
        <v>1.4753473394215189</v>
      </c>
      <c r="N78" s="16">
        <v>1.5976140370875802</v>
      </c>
      <c r="O78" s="16">
        <v>1.577556915399364</v>
      </c>
      <c r="P78" s="16">
        <v>1.4283407219018294</v>
      </c>
      <c r="Q78" s="16">
        <v>1.9182633982233954</v>
      </c>
      <c r="R78" s="16">
        <v>1.1362478803771285</v>
      </c>
      <c r="S78" s="16">
        <v>1.603757041812047</v>
      </c>
      <c r="T78" s="16">
        <v>1.250131612126284</v>
      </c>
      <c r="U78" s="16">
        <v>1.2975420730087612</v>
      </c>
      <c r="V78" s="16">
        <v>1.8629610425508925</v>
      </c>
      <c r="W78" s="16">
        <v>1.3528245765403089</v>
      </c>
      <c r="X78" s="16">
        <v>1.5965677812579195</v>
      </c>
      <c r="Y78" s="147"/>
      <c r="Z78" s="112">
        <f t="shared" si="1"/>
        <v>1.6004355343501198</v>
      </c>
    </row>
    <row r="79" spans="2:26" ht="12.75" customHeight="1" x14ac:dyDescent="0.2">
      <c r="B79" s="203"/>
      <c r="C79" s="31" t="s">
        <v>40</v>
      </c>
      <c r="D79" s="49">
        <v>58.00096352379088</v>
      </c>
      <c r="E79" s="16">
        <v>71.997312727153101</v>
      </c>
      <c r="F79" s="16">
        <v>62.973338975272775</v>
      </c>
      <c r="G79" s="16">
        <v>67.806917053216566</v>
      </c>
      <c r="H79" s="16">
        <v>59.413731681265624</v>
      </c>
      <c r="I79" s="16">
        <v>52.173921532918591</v>
      </c>
      <c r="J79" s="16">
        <v>70.718065641490412</v>
      </c>
      <c r="K79" s="16">
        <v>63.190073763189666</v>
      </c>
      <c r="L79" s="16">
        <v>66.129508964384669</v>
      </c>
      <c r="M79" s="16">
        <v>62.787228664312288</v>
      </c>
      <c r="N79" s="16">
        <v>53.299873882055373</v>
      </c>
      <c r="O79" s="16">
        <v>69.770398483782657</v>
      </c>
      <c r="P79" s="16">
        <v>68.748842300648221</v>
      </c>
      <c r="Q79" s="16">
        <v>64.29463073420979</v>
      </c>
      <c r="R79" s="16">
        <v>62.952977025489631</v>
      </c>
      <c r="S79" s="16">
        <v>53.731023783406862</v>
      </c>
      <c r="T79" s="16">
        <v>69.465232489554268</v>
      </c>
      <c r="U79" s="16">
        <v>68.101920806755729</v>
      </c>
      <c r="V79" s="16">
        <v>66.881679629717965</v>
      </c>
      <c r="W79" s="16">
        <v>62.199975296220956</v>
      </c>
      <c r="X79" s="16">
        <v>54.451078659788706</v>
      </c>
      <c r="Y79" s="147"/>
      <c r="Z79" s="112">
        <f t="shared" si="1"/>
        <v>67.498214838615922</v>
      </c>
    </row>
    <row r="80" spans="2:26" ht="12.75" customHeight="1" x14ac:dyDescent="0.2">
      <c r="B80" s="203"/>
      <c r="C80" s="31" t="s">
        <v>149</v>
      </c>
      <c r="D80" s="49">
        <v>10.696738842660476</v>
      </c>
      <c r="E80" s="16">
        <v>5.6333167081532505</v>
      </c>
      <c r="F80" s="16">
        <v>7.7862927027894102</v>
      </c>
      <c r="G80" s="16">
        <v>7.6438134938840792</v>
      </c>
      <c r="H80" s="16">
        <v>10.464390457272003</v>
      </c>
      <c r="I80" s="16">
        <v>12.665789911761486</v>
      </c>
      <c r="J80" s="16">
        <v>5.470271080024661</v>
      </c>
      <c r="K80" s="16">
        <v>8.7097239124761394</v>
      </c>
      <c r="L80" s="16">
        <v>7.7438825409211338</v>
      </c>
      <c r="M80" s="16">
        <v>9.6484785097669317</v>
      </c>
      <c r="N80" s="16">
        <v>12.261272880715181</v>
      </c>
      <c r="O80" s="16">
        <v>5.6338647073834203</v>
      </c>
      <c r="P80" s="16">
        <v>7.890505502425901</v>
      </c>
      <c r="Q80" s="16">
        <v>8.8267383658507814</v>
      </c>
      <c r="R80" s="16">
        <v>10.074125890129279</v>
      </c>
      <c r="S80" s="16">
        <v>11.924280287115501</v>
      </c>
      <c r="T80" s="16">
        <v>4.5169946195165487</v>
      </c>
      <c r="U80" s="16">
        <v>9.2859126215378875</v>
      </c>
      <c r="V80" s="16">
        <v>6.8205386172828781</v>
      </c>
      <c r="W80" s="16">
        <v>11.092971523652867</v>
      </c>
      <c r="X80" s="16">
        <v>11.777856353471954</v>
      </c>
      <c r="Y80" s="147"/>
      <c r="Z80" s="112">
        <f t="shared" si="1"/>
        <v>7.2936639574403035</v>
      </c>
    </row>
    <row r="81" spans="2:26" ht="12.75" customHeight="1" x14ac:dyDescent="0.2">
      <c r="B81" s="203"/>
      <c r="C81" s="31" t="s">
        <v>42</v>
      </c>
      <c r="D81" s="49">
        <v>22.050718381576498</v>
      </c>
      <c r="E81" s="16">
        <v>13.67638556697538</v>
      </c>
      <c r="F81" s="16">
        <v>18.454360594412307</v>
      </c>
      <c r="G81" s="16">
        <v>16.143057776068353</v>
      </c>
      <c r="H81" s="16">
        <v>20.357385395013814</v>
      </c>
      <c r="I81" s="16">
        <v>25.925401007372528</v>
      </c>
      <c r="J81" s="16">
        <v>15.677419752116013</v>
      </c>
      <c r="K81" s="16">
        <v>16.960286859781924</v>
      </c>
      <c r="L81" s="16">
        <v>17.44915548490458</v>
      </c>
      <c r="M81" s="16">
        <v>18.654879829867806</v>
      </c>
      <c r="N81" s="16">
        <v>25.007903389582236</v>
      </c>
      <c r="O81" s="16">
        <v>17.529397268937025</v>
      </c>
      <c r="P81" s="16">
        <v>14.399424294465888</v>
      </c>
      <c r="Q81" s="16">
        <v>17.72267291425096</v>
      </c>
      <c r="R81" s="16">
        <v>18.469915861225736</v>
      </c>
      <c r="S81" s="16">
        <v>24.697008950114054</v>
      </c>
      <c r="T81" s="16">
        <v>18.897538943070245</v>
      </c>
      <c r="U81" s="16">
        <v>13.801446196882555</v>
      </c>
      <c r="V81" s="16">
        <v>18.160025639918924</v>
      </c>
      <c r="W81" s="16">
        <v>17.942156143300743</v>
      </c>
      <c r="X81" s="16">
        <v>24.0878384552563</v>
      </c>
      <c r="Y81" s="147"/>
      <c r="Z81" s="112">
        <f t="shared" si="1"/>
        <v>16.319839970058258</v>
      </c>
    </row>
    <row r="82" spans="2:26" ht="12.75" customHeight="1" x14ac:dyDescent="0.2">
      <c r="B82" s="190" t="s">
        <v>121</v>
      </c>
      <c r="C82" s="139" t="s">
        <v>152</v>
      </c>
      <c r="D82" s="49">
        <v>56.575378431545346</v>
      </c>
      <c r="E82" s="16">
        <v>70.485623861601439</v>
      </c>
      <c r="F82" s="16">
        <v>61.379357678646983</v>
      </c>
      <c r="G82" s="16">
        <v>66.793461381116515</v>
      </c>
      <c r="H82" s="16">
        <v>57.759744439269298</v>
      </c>
      <c r="I82" s="16">
        <v>50.72690444288844</v>
      </c>
      <c r="J82" s="16">
        <v>68.68897957441078</v>
      </c>
      <c r="K82" s="16">
        <v>61.402091897263681</v>
      </c>
      <c r="L82" s="16">
        <v>65.554668933252728</v>
      </c>
      <c r="M82" s="16">
        <v>61.083287752892282</v>
      </c>
      <c r="N82" s="16">
        <v>51.826516708819085</v>
      </c>
      <c r="O82" s="16">
        <v>68.299604875684267</v>
      </c>
      <c r="P82" s="16">
        <v>67.043009312323704</v>
      </c>
      <c r="Q82" s="16">
        <v>63.515335925532334</v>
      </c>
      <c r="R82" s="16">
        <v>61.72687199693668</v>
      </c>
      <c r="S82" s="16">
        <v>52.181678219363427</v>
      </c>
      <c r="T82" s="16">
        <v>67.66643797026039</v>
      </c>
      <c r="U82" s="16">
        <v>65.744499699314517</v>
      </c>
      <c r="V82" s="16">
        <v>66.391783230316562</v>
      </c>
      <c r="W82" s="16">
        <v>60.829533638075951</v>
      </c>
      <c r="X82" s="16">
        <v>52.937334074349437</v>
      </c>
      <c r="Y82" s="147"/>
      <c r="Z82" s="112">
        <f t="shared" si="1"/>
        <v>66.307433609882807</v>
      </c>
    </row>
    <row r="83" spans="2:26" ht="12.75" customHeight="1" x14ac:dyDescent="0.2">
      <c r="B83" s="190"/>
      <c r="C83" s="139" t="s">
        <v>114</v>
      </c>
      <c r="D83" s="49">
        <v>4.7836651573521047</v>
      </c>
      <c r="E83" s="16">
        <v>4.8589070740810074</v>
      </c>
      <c r="F83" s="16">
        <v>7.4737176382172379</v>
      </c>
      <c r="G83" s="16">
        <v>5.1460495420819168</v>
      </c>
      <c r="H83" s="16">
        <v>5.4125229287414189</v>
      </c>
      <c r="I83" s="16">
        <v>4.1372097164621646</v>
      </c>
      <c r="J83" s="16">
        <v>4.828258586957026</v>
      </c>
      <c r="K83" s="16">
        <v>7.8469328067325579</v>
      </c>
      <c r="L83" s="16">
        <v>5.0415681069628508</v>
      </c>
      <c r="M83" s="16">
        <v>4.7819392834201686</v>
      </c>
      <c r="N83" s="16">
        <v>4.4869322327435945</v>
      </c>
      <c r="O83" s="16">
        <v>3.5392856800831778</v>
      </c>
      <c r="P83" s="16">
        <v>6.1088463818791006</v>
      </c>
      <c r="Q83" s="16">
        <v>5.2034711897655663</v>
      </c>
      <c r="R83" s="16">
        <v>4.9430069915281685</v>
      </c>
      <c r="S83" s="16">
        <v>4.6679798450473573</v>
      </c>
      <c r="T83" s="16">
        <v>3.8846445178777071</v>
      </c>
      <c r="U83" s="16">
        <v>6.3788906207229363</v>
      </c>
      <c r="V83" s="16">
        <v>4.4288201211622518</v>
      </c>
      <c r="W83" s="16">
        <v>4.6686728935427464</v>
      </c>
      <c r="X83" s="16">
        <v>4.8212578785601528</v>
      </c>
      <c r="Y83" s="147"/>
      <c r="Z83" s="112">
        <f t="shared" si="1"/>
        <v>5.4521226448877824</v>
      </c>
    </row>
    <row r="84" spans="2:26" ht="12.75" customHeight="1" x14ac:dyDescent="0.2">
      <c r="B84" s="190"/>
      <c r="C84" s="139" t="s">
        <v>153</v>
      </c>
      <c r="D84" s="49">
        <v>5.7486016237075699</v>
      </c>
      <c r="E84" s="16">
        <v>3.2856178678415171</v>
      </c>
      <c r="F84" s="16">
        <v>3.9414791667567806</v>
      </c>
      <c r="G84" s="16">
        <v>4.338809572202754</v>
      </c>
      <c r="H84" s="16">
        <v>6.8062851475204145</v>
      </c>
      <c r="I84" s="16">
        <v>6.3003892772964241</v>
      </c>
      <c r="J84" s="16">
        <v>3.225042450568933</v>
      </c>
      <c r="K84" s="16">
        <v>4.9612594348469496</v>
      </c>
      <c r="L84" s="16">
        <v>4.7904783828181667</v>
      </c>
      <c r="M84" s="16">
        <v>5.685848851824173</v>
      </c>
      <c r="N84" s="16">
        <v>6.252164014626552</v>
      </c>
      <c r="O84" s="16">
        <v>3.160256110635657</v>
      </c>
      <c r="P84" s="16">
        <v>4.0384810837299767</v>
      </c>
      <c r="Q84" s="16">
        <v>5.7094518328154962</v>
      </c>
      <c r="R84" s="16">
        <v>6.1039485555431492</v>
      </c>
      <c r="S84" s="16">
        <v>6.1107529524415813</v>
      </c>
      <c r="T84" s="16" t="s">
        <v>141</v>
      </c>
      <c r="U84" s="16">
        <v>5.4839523020561058</v>
      </c>
      <c r="V84" s="16">
        <v>4.1377161067283179</v>
      </c>
      <c r="W84" s="16">
        <v>6.6164412301147193</v>
      </c>
      <c r="X84" s="16">
        <v>6.120941022968351</v>
      </c>
      <c r="Y84" s="147"/>
      <c r="Z84" s="112">
        <f t="shared" si="1"/>
        <v>4.1837196877181304</v>
      </c>
    </row>
    <row r="85" spans="2:26" ht="12.75" customHeight="1" x14ac:dyDescent="0.2">
      <c r="B85" s="190"/>
      <c r="C85" s="139" t="s">
        <v>115</v>
      </c>
      <c r="D85" s="49">
        <v>9.5161531220544564</v>
      </c>
      <c r="E85" s="16">
        <v>3.7167593532328027</v>
      </c>
      <c r="F85" s="16">
        <v>5.1411046460841909</v>
      </c>
      <c r="G85" s="16">
        <v>6.6301578786328337</v>
      </c>
      <c r="H85" s="16">
        <v>8.8213967672829678</v>
      </c>
      <c r="I85" s="16">
        <v>11.84392146791876</v>
      </c>
      <c r="J85" s="16">
        <v>3.9763554491356712</v>
      </c>
      <c r="K85" s="16">
        <v>4.3344902652400918</v>
      </c>
      <c r="L85" s="16">
        <v>6.4406786425044968</v>
      </c>
      <c r="M85" s="16">
        <v>9.4200772311966698</v>
      </c>
      <c r="N85" s="16">
        <v>11.10298379478864</v>
      </c>
      <c r="O85" s="16">
        <v>5.2041121942063473</v>
      </c>
      <c r="P85" s="16">
        <v>4.1956797305988829</v>
      </c>
      <c r="Q85" s="16">
        <v>7.1504811178221228</v>
      </c>
      <c r="R85" s="16">
        <v>9.4251697633861937</v>
      </c>
      <c r="S85" s="16">
        <v>10.911638175060352</v>
      </c>
      <c r="T85" s="16">
        <v>5.7070884752641282</v>
      </c>
      <c r="U85" s="16">
        <v>3.3185334505497237</v>
      </c>
      <c r="V85" s="16">
        <v>6.4585969884869199</v>
      </c>
      <c r="W85" s="16">
        <v>9.5812687730143722</v>
      </c>
      <c r="X85" s="16">
        <v>10.655834293213857</v>
      </c>
      <c r="Y85" s="147"/>
      <c r="Z85" s="112">
        <f t="shared" si="1"/>
        <v>5.8610903673593668</v>
      </c>
    </row>
    <row r="86" spans="2:26" ht="12.75" customHeight="1" x14ac:dyDescent="0.2">
      <c r="B86" s="190"/>
      <c r="C86" s="139" t="s">
        <v>116</v>
      </c>
      <c r="D86" s="49">
        <v>0.92583939202430898</v>
      </c>
      <c r="E86" s="16">
        <v>1.2603435933624767</v>
      </c>
      <c r="F86" s="16">
        <v>1.1662427964262363</v>
      </c>
      <c r="G86" s="16">
        <v>1.0258192545126592</v>
      </c>
      <c r="H86" s="16">
        <v>0.7095038059917449</v>
      </c>
      <c r="I86" s="16">
        <v>0.90722916514883023</v>
      </c>
      <c r="J86" s="16">
        <v>1.0704709440438827</v>
      </c>
      <c r="K86" s="16">
        <v>1.5592796684738195</v>
      </c>
      <c r="L86" s="16">
        <v>0.96900464989165203</v>
      </c>
      <c r="M86" s="16">
        <v>0.91901235628608102</v>
      </c>
      <c r="N86" s="16">
        <v>0.85815217701052071</v>
      </c>
      <c r="O86" s="16">
        <v>1.0852838290764006</v>
      </c>
      <c r="P86" s="16">
        <v>1.1014381337767343</v>
      </c>
      <c r="Q86" s="16">
        <v>1.1575535814784894</v>
      </c>
      <c r="R86" s="16">
        <v>0.74529051195934837</v>
      </c>
      <c r="S86" s="16">
        <v>0.88343177878849166</v>
      </c>
      <c r="T86" s="16">
        <v>1.0064209801185133</v>
      </c>
      <c r="U86" s="16">
        <v>1.1466193416498107</v>
      </c>
      <c r="V86" s="16">
        <v>1.0124396112609133</v>
      </c>
      <c r="W86" s="16">
        <v>0.7983406133334352</v>
      </c>
      <c r="X86" s="16">
        <v>0.91262940994731689</v>
      </c>
      <c r="Y86" s="147"/>
      <c r="Z86" s="112">
        <f t="shared" si="1"/>
        <v>1.088028535841626</v>
      </c>
    </row>
    <row r="87" spans="2:26" ht="12.75" customHeight="1" x14ac:dyDescent="0.2">
      <c r="B87" s="190"/>
      <c r="C87" s="139" t="s">
        <v>117</v>
      </c>
      <c r="D87" s="49">
        <v>0.83467136790109886</v>
      </c>
      <c r="E87" s="16" t="s">
        <v>141</v>
      </c>
      <c r="F87" s="16" t="s">
        <v>141</v>
      </c>
      <c r="G87" s="16">
        <v>0.76820530071864412</v>
      </c>
      <c r="H87" s="16">
        <v>0.97874047958107868</v>
      </c>
      <c r="I87" s="16">
        <v>0.89649530606734307</v>
      </c>
      <c r="J87" s="16" t="s">
        <v>141</v>
      </c>
      <c r="K87" s="16" t="s">
        <v>141</v>
      </c>
      <c r="L87" s="16">
        <v>0.74308553799459798</v>
      </c>
      <c r="M87" s="16">
        <v>0.99082092539506483</v>
      </c>
      <c r="N87" s="16">
        <v>0.87626646097748861</v>
      </c>
      <c r="O87" s="16" t="s">
        <v>141</v>
      </c>
      <c r="P87" s="16" t="s">
        <v>141</v>
      </c>
      <c r="Q87" s="16">
        <v>0.76945578660280478</v>
      </c>
      <c r="R87" s="16">
        <v>0.55454409800021509</v>
      </c>
      <c r="S87" s="16">
        <v>0.98127154343610523</v>
      </c>
      <c r="T87" s="16" t="s">
        <v>141</v>
      </c>
      <c r="U87" s="16" t="s">
        <v>141</v>
      </c>
      <c r="V87" s="16">
        <v>0.71319325748771922</v>
      </c>
      <c r="W87" s="16">
        <v>0.5911166701903996</v>
      </c>
      <c r="X87" s="16">
        <v>0.95077370551338525</v>
      </c>
      <c r="Y87" s="147"/>
      <c r="Z87" s="112">
        <f t="shared" si="1"/>
        <v>0.6239523758031057</v>
      </c>
    </row>
    <row r="88" spans="2:26" ht="12.75" customHeight="1" x14ac:dyDescent="0.2">
      <c r="B88" s="190"/>
      <c r="C88" s="139" t="s">
        <v>118</v>
      </c>
      <c r="D88" s="49">
        <v>16.549560309261299</v>
      </c>
      <c r="E88" s="16">
        <v>11.810690951288059</v>
      </c>
      <c r="F88" s="16">
        <v>16.760502397325375</v>
      </c>
      <c r="G88" s="16">
        <v>12.154717914458434</v>
      </c>
      <c r="H88" s="16">
        <v>14.43995886149728</v>
      </c>
      <c r="I88" s="16">
        <v>19.253145143772041</v>
      </c>
      <c r="J88" s="16">
        <v>13.989436062323806</v>
      </c>
      <c r="K88" s="16">
        <v>15.56106868244791</v>
      </c>
      <c r="L88" s="16">
        <v>13.083116547238017</v>
      </c>
      <c r="M88" s="16">
        <v>12.476393053971062</v>
      </c>
      <c r="N88" s="16">
        <v>18.821387729046062</v>
      </c>
      <c r="O88" s="16">
        <v>14.575515629985469</v>
      </c>
      <c r="P88" s="16">
        <v>13.402917167672934</v>
      </c>
      <c r="Q88" s="16">
        <v>13.179290002680993</v>
      </c>
      <c r="R88" s="16">
        <v>12.019464709786289</v>
      </c>
      <c r="S88" s="16">
        <v>18.502558201720877</v>
      </c>
      <c r="T88" s="16">
        <v>15.079404235457305</v>
      </c>
      <c r="U88" s="16">
        <v>13.420542363062319</v>
      </c>
      <c r="V88" s="16">
        <v>14.000638618084979</v>
      </c>
      <c r="W88" s="16">
        <v>12.055620527243102</v>
      </c>
      <c r="X88" s="16">
        <v>17.994401101713027</v>
      </c>
      <c r="Y88" s="147"/>
      <c r="Z88" s="112">
        <f t="shared" si="1"/>
        <v>13.071790118599047</v>
      </c>
    </row>
    <row r="89" spans="2:26" ht="12.75" customHeight="1" x14ac:dyDescent="0.2">
      <c r="B89" s="190"/>
      <c r="C89" s="139" t="s">
        <v>119</v>
      </c>
      <c r="D89" s="49">
        <v>3.1252001229762225</v>
      </c>
      <c r="E89" s="16">
        <v>2.0168118223151597</v>
      </c>
      <c r="F89" s="16">
        <v>2.0119905824156432</v>
      </c>
      <c r="G89" s="16">
        <v>2.015267539751104</v>
      </c>
      <c r="H89" s="16">
        <v>3.3763007469211819</v>
      </c>
      <c r="I89" s="16">
        <v>3.6406841483772907</v>
      </c>
      <c r="J89" s="16" t="s">
        <v>141</v>
      </c>
      <c r="K89" s="16" t="s">
        <v>141</v>
      </c>
      <c r="L89" s="16">
        <v>2.2030774344452859</v>
      </c>
      <c r="M89" s="16">
        <v>3.0364349068261411</v>
      </c>
      <c r="N89" s="16">
        <v>3.5956045930150409</v>
      </c>
      <c r="O89" s="16">
        <v>1.9494969444144237</v>
      </c>
      <c r="P89" s="16">
        <v>1.555718708727871</v>
      </c>
      <c r="Q89" s="16">
        <v>2.3060722186706757</v>
      </c>
      <c r="R89" s="16">
        <v>2.7042366752944318</v>
      </c>
      <c r="S89" s="16">
        <v>3.6220683822100015</v>
      </c>
      <c r="T89" s="16" t="s">
        <v>141</v>
      </c>
      <c r="U89" s="16" t="s">
        <v>141</v>
      </c>
      <c r="V89" s="16">
        <v>1.8459749493671338</v>
      </c>
      <c r="W89" s="16">
        <v>3.1174717825158478</v>
      </c>
      <c r="X89" s="16">
        <v>3.5295207165286038</v>
      </c>
      <c r="Y89" s="147"/>
      <c r="Z89" s="112">
        <f t="shared" si="1"/>
        <v>2.0090930249854382</v>
      </c>
    </row>
    <row r="90" spans="2:26" ht="12.75" customHeight="1" x14ac:dyDescent="0.2">
      <c r="B90" s="190"/>
      <c r="C90" s="139" t="s">
        <v>120</v>
      </c>
      <c r="D90" s="49">
        <v>1.9409304731808363</v>
      </c>
      <c r="E90" s="16">
        <v>2.2753680272684136</v>
      </c>
      <c r="F90" s="16">
        <v>1.5631571464833045</v>
      </c>
      <c r="G90" s="16">
        <v>1.1275116165246295</v>
      </c>
      <c r="H90" s="16">
        <v>1.6955468231939557</v>
      </c>
      <c r="I90" s="16">
        <v>2.2940213320686111</v>
      </c>
      <c r="J90" s="16">
        <v>2.332913061481861</v>
      </c>
      <c r="K90" s="16">
        <v>2.059462474045358</v>
      </c>
      <c r="L90" s="16">
        <v>1.1743217648920001</v>
      </c>
      <c r="M90" s="16">
        <v>1.6061856381877324</v>
      </c>
      <c r="N90" s="16">
        <v>2.1799922889748249</v>
      </c>
      <c r="O90" s="16">
        <v>1.9539924200746086</v>
      </c>
      <c r="P90" s="16">
        <v>1.9696271013495719</v>
      </c>
      <c r="Q90" s="16">
        <v>1.0088883446314674</v>
      </c>
      <c r="R90" s="16">
        <v>1.7774666975655484</v>
      </c>
      <c r="S90" s="16">
        <v>2.1386209019346767</v>
      </c>
      <c r="T90" s="16">
        <v>2.1245405520186993</v>
      </c>
      <c r="U90" s="16">
        <v>2.6459740104993803</v>
      </c>
      <c r="V90" s="16">
        <v>1.0108371171052497</v>
      </c>
      <c r="W90" s="16">
        <v>1.7415338719694073</v>
      </c>
      <c r="X90" s="16">
        <v>2.0773077972091611</v>
      </c>
      <c r="Y90" s="147"/>
      <c r="Z90" s="112">
        <f t="shared" si="1"/>
        <v>1.4027696349226741</v>
      </c>
    </row>
    <row r="91" spans="2:26" ht="12.75" customHeight="1" x14ac:dyDescent="0.2">
      <c r="B91" s="187" t="s">
        <v>193</v>
      </c>
      <c r="C91" s="157" t="s">
        <v>190</v>
      </c>
      <c r="D91" s="49">
        <v>9.0850146130476226</v>
      </c>
      <c r="E91" s="16">
        <v>8.4330505506067333</v>
      </c>
      <c r="F91" s="16">
        <v>11.368534333953995</v>
      </c>
      <c r="G91" s="16">
        <v>8.1905573130415483</v>
      </c>
      <c r="H91" s="16">
        <v>9.8129301088794509</v>
      </c>
      <c r="I91" s="16">
        <v>8.9353142559273913</v>
      </c>
      <c r="J91" s="16">
        <v>7.9789552307847567</v>
      </c>
      <c r="K91" s="16">
        <v>11.978436299470919</v>
      </c>
      <c r="L91" s="16">
        <v>8.138811752914398</v>
      </c>
      <c r="M91" s="16">
        <v>9.0346231613526662</v>
      </c>
      <c r="N91" s="16">
        <v>9.1919800653349739</v>
      </c>
      <c r="O91" s="16">
        <v>6.8221098155376261</v>
      </c>
      <c r="P91" s="16">
        <v>9.317154135290254</v>
      </c>
      <c r="Q91" s="16">
        <v>8.5534250849338793</v>
      </c>
      <c r="R91" s="16">
        <v>8.5873640526539958</v>
      </c>
      <c r="S91" s="16">
        <v>9.4717130005557397</v>
      </c>
      <c r="T91" s="16">
        <v>6.8089397323403373</v>
      </c>
      <c r="U91" s="16">
        <v>9.4841836227555856</v>
      </c>
      <c r="V91" s="16">
        <v>7.2973969743567864</v>
      </c>
      <c r="W91" s="16">
        <v>8.9844976164014287</v>
      </c>
      <c r="X91" s="16">
        <v>9.5276344677610592</v>
      </c>
      <c r="Y91" s="3"/>
      <c r="Z91" s="16">
        <v>8.7250405171743246</v>
      </c>
    </row>
    <row r="92" spans="2:26" ht="12.75" customHeight="1" x14ac:dyDescent="0.2">
      <c r="B92" s="188"/>
      <c r="C92" s="157" t="s">
        <v>191</v>
      </c>
      <c r="D92" s="49">
        <v>63.880519975506189</v>
      </c>
      <c r="E92" s="16">
        <v>73.887464382099253</v>
      </c>
      <c r="F92" s="16">
        <v>67.306942035494757</v>
      </c>
      <c r="G92" s="16">
        <v>72.467506068939386</v>
      </c>
      <c r="H92" s="16">
        <v>64.064458404484512</v>
      </c>
      <c r="I92" s="16">
        <v>59.521015780966415</v>
      </c>
      <c r="J92" s="16">
        <v>72.626521623711199</v>
      </c>
      <c r="K92" s="16">
        <v>67.0985802735172</v>
      </c>
      <c r="L92" s="16">
        <v>71.277319992958653</v>
      </c>
      <c r="M92" s="16">
        <v>66.911486584855723</v>
      </c>
      <c r="N92" s="16">
        <v>60.318845538824739</v>
      </c>
      <c r="O92" s="16">
        <v>71.774385278098137</v>
      </c>
      <c r="P92" s="16">
        <v>72.570790868819543</v>
      </c>
      <c r="Q92" s="16">
        <v>70.867272388918153</v>
      </c>
      <c r="R92" s="16">
        <v>67.351661058832121</v>
      </c>
      <c r="S92" s="16">
        <v>60.333743144710084</v>
      </c>
      <c r="T92" s="16">
        <v>72.333352493097252</v>
      </c>
      <c r="U92" s="16">
        <v>71.547348478834152</v>
      </c>
      <c r="V92" s="16">
        <v>71.089953807177409</v>
      </c>
      <c r="W92" s="16">
        <v>68.859777640796281</v>
      </c>
      <c r="X92" s="16">
        <v>60.834122569204837</v>
      </c>
      <c r="Y92" s="3"/>
      <c r="Z92" s="16">
        <v>71.693565599159527</v>
      </c>
    </row>
    <row r="93" spans="2:26" ht="12.75" customHeight="1" x14ac:dyDescent="0.2">
      <c r="B93" s="189"/>
      <c r="C93" s="157" t="s">
        <v>192</v>
      </c>
      <c r="D93" s="49">
        <v>27.034465411449421</v>
      </c>
      <c r="E93" s="16">
        <v>17.679485067294046</v>
      </c>
      <c r="F93" s="16">
        <v>21.324523630551212</v>
      </c>
      <c r="G93" s="16">
        <v>19.341936618018586</v>
      </c>
      <c r="H93" s="16">
        <v>26.122611486635417</v>
      </c>
      <c r="I93" s="16">
        <v>31.543669963106435</v>
      </c>
      <c r="J93" s="16">
        <v>19.394523145504081</v>
      </c>
      <c r="K93" s="16">
        <v>20.9229834270119</v>
      </c>
      <c r="L93" s="16">
        <v>20.583868254126774</v>
      </c>
      <c r="M93" s="16">
        <v>24.053890253790964</v>
      </c>
      <c r="N93" s="16">
        <v>30.489174395842571</v>
      </c>
      <c r="O93" s="16">
        <v>21.403504906364308</v>
      </c>
      <c r="P93" s="16">
        <v>18.112054995890219</v>
      </c>
      <c r="Q93" s="16">
        <v>20.579302526147927</v>
      </c>
      <c r="R93" s="16">
        <v>24.06097488851384</v>
      </c>
      <c r="S93" s="16">
        <v>30.194543854737578</v>
      </c>
      <c r="T93" s="16">
        <v>20.857707774562371</v>
      </c>
      <c r="U93" s="16">
        <v>18.96846789841025</v>
      </c>
      <c r="V93" s="16">
        <v>21.612649218465851</v>
      </c>
      <c r="W93" s="16">
        <v>22.155724742802228</v>
      </c>
      <c r="X93" s="16">
        <v>29.638242963037925</v>
      </c>
      <c r="Y93" s="3"/>
      <c r="Z93" s="16">
        <v>19.581393883666006</v>
      </c>
    </row>
    <row r="94" spans="2:26" ht="12.75" customHeight="1" x14ac:dyDescent="0.2">
      <c r="B94" s="96" t="s">
        <v>122</v>
      </c>
      <c r="C94" s="11"/>
      <c r="D94" s="95"/>
      <c r="E94" s="3"/>
      <c r="F94" s="3"/>
      <c r="G94" s="3"/>
      <c r="H94" s="3"/>
      <c r="I94" s="3"/>
      <c r="J94" s="3"/>
      <c r="K94" s="3"/>
      <c r="L94" s="3"/>
    </row>
    <row r="95" spans="2:26" ht="12.75" customHeight="1" x14ac:dyDescent="0.2">
      <c r="B95" s="98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2:26" s="6" customFormat="1" ht="13.5" customHeight="1" x14ac:dyDescent="0.25">
      <c r="B96" s="208" t="s">
        <v>46</v>
      </c>
      <c r="C96" s="208"/>
      <c r="D96" s="207" t="s">
        <v>0</v>
      </c>
      <c r="E96" s="204" t="s">
        <v>47</v>
      </c>
      <c r="F96" s="205"/>
      <c r="G96" s="205"/>
      <c r="H96" s="205"/>
      <c r="I96" s="206"/>
      <c r="J96" s="209" t="s">
        <v>48</v>
      </c>
      <c r="K96" s="209"/>
      <c r="L96" s="209"/>
      <c r="M96" s="209"/>
      <c r="N96" s="209"/>
      <c r="O96" s="209" t="s">
        <v>49</v>
      </c>
      <c r="P96" s="209"/>
      <c r="Q96" s="209"/>
      <c r="R96" s="209"/>
      <c r="S96" s="209"/>
      <c r="T96" s="209" t="s">
        <v>50</v>
      </c>
      <c r="U96" s="209"/>
      <c r="V96" s="209"/>
      <c r="W96" s="209"/>
      <c r="X96" s="209"/>
      <c r="Y96" s="146"/>
      <c r="Z96" s="210" t="s">
        <v>154</v>
      </c>
    </row>
    <row r="97" spans="2:26" s="6" customFormat="1" ht="29.25" customHeight="1" x14ac:dyDescent="0.25">
      <c r="B97" s="208"/>
      <c r="C97" s="208"/>
      <c r="D97" s="207"/>
      <c r="E97" s="17" t="s">
        <v>15</v>
      </c>
      <c r="F97" s="17" t="s">
        <v>33</v>
      </c>
      <c r="G97" s="17" t="s">
        <v>17</v>
      </c>
      <c r="H97" s="17" t="s">
        <v>18</v>
      </c>
      <c r="I97" s="17" t="s">
        <v>19</v>
      </c>
      <c r="J97" s="17" t="s">
        <v>15</v>
      </c>
      <c r="K97" s="17" t="s">
        <v>33</v>
      </c>
      <c r="L97" s="17" t="s">
        <v>17</v>
      </c>
      <c r="M97" s="17" t="s">
        <v>18</v>
      </c>
      <c r="N97" s="17" t="s">
        <v>19</v>
      </c>
      <c r="O97" s="17" t="s">
        <v>15</v>
      </c>
      <c r="P97" s="17" t="s">
        <v>33</v>
      </c>
      <c r="Q97" s="17" t="s">
        <v>17</v>
      </c>
      <c r="R97" s="17" t="s">
        <v>18</v>
      </c>
      <c r="S97" s="17" t="s">
        <v>19</v>
      </c>
      <c r="T97" s="17" t="s">
        <v>15</v>
      </c>
      <c r="U97" s="17" t="s">
        <v>33</v>
      </c>
      <c r="V97" s="17" t="s">
        <v>17</v>
      </c>
      <c r="W97" s="17" t="s">
        <v>18</v>
      </c>
      <c r="X97" s="17" t="s">
        <v>19</v>
      </c>
      <c r="Y97" s="146"/>
      <c r="Z97" s="211"/>
    </row>
    <row r="98" spans="2:26" ht="12.75" customHeight="1" x14ac:dyDescent="0.2">
      <c r="B98" s="203" t="s">
        <v>2</v>
      </c>
      <c r="C98" s="73" t="s">
        <v>0</v>
      </c>
      <c r="D98" s="40">
        <v>5792</v>
      </c>
      <c r="E98" s="40">
        <v>318</v>
      </c>
      <c r="F98" s="40">
        <v>348</v>
      </c>
      <c r="G98" s="40">
        <v>891</v>
      </c>
      <c r="H98" s="40">
        <v>1096</v>
      </c>
      <c r="I98" s="40">
        <v>3139</v>
      </c>
      <c r="J98" s="40">
        <v>258</v>
      </c>
      <c r="K98" s="40">
        <v>268</v>
      </c>
      <c r="L98" s="40">
        <v>775</v>
      </c>
      <c r="M98" s="40">
        <v>981</v>
      </c>
      <c r="N98" s="40">
        <v>3510</v>
      </c>
      <c r="O98" s="40">
        <v>322</v>
      </c>
      <c r="P98" s="40">
        <v>353</v>
      </c>
      <c r="Q98" s="40">
        <v>690</v>
      </c>
      <c r="R98" s="40">
        <v>630</v>
      </c>
      <c r="S98" s="40">
        <v>3797</v>
      </c>
      <c r="T98" s="40">
        <v>238</v>
      </c>
      <c r="U98" s="40">
        <v>244</v>
      </c>
      <c r="V98" s="40">
        <v>646</v>
      </c>
      <c r="W98" s="40">
        <v>617</v>
      </c>
      <c r="X98" s="40">
        <v>4047</v>
      </c>
      <c r="Y98" s="3"/>
      <c r="Z98" s="148">
        <f>+'T7'!D99</f>
        <v>1635</v>
      </c>
    </row>
    <row r="99" spans="2:26" ht="12.75" customHeight="1" x14ac:dyDescent="0.2">
      <c r="B99" s="203"/>
      <c r="C99" s="15" t="s">
        <v>3</v>
      </c>
      <c r="D99" s="40">
        <v>2768</v>
      </c>
      <c r="E99" s="2">
        <v>137</v>
      </c>
      <c r="F99" s="2">
        <v>137</v>
      </c>
      <c r="G99" s="2">
        <v>404</v>
      </c>
      <c r="H99" s="2">
        <v>551</v>
      </c>
      <c r="I99" s="2">
        <v>1539</v>
      </c>
      <c r="J99" s="2">
        <v>111</v>
      </c>
      <c r="K99" s="2">
        <v>109</v>
      </c>
      <c r="L99" s="2">
        <v>348</v>
      </c>
      <c r="M99" s="2">
        <v>474</v>
      </c>
      <c r="N99" s="2">
        <v>1726</v>
      </c>
      <c r="O99" s="2">
        <v>137</v>
      </c>
      <c r="P99" s="2">
        <v>151</v>
      </c>
      <c r="Q99" s="2">
        <v>292</v>
      </c>
      <c r="R99" s="2">
        <v>316</v>
      </c>
      <c r="S99" s="2">
        <v>1872</v>
      </c>
      <c r="T99" s="2">
        <v>95</v>
      </c>
      <c r="U99" s="2">
        <v>97</v>
      </c>
      <c r="V99" s="2">
        <v>267</v>
      </c>
      <c r="W99" s="2">
        <v>303</v>
      </c>
      <c r="X99" s="2">
        <v>2006</v>
      </c>
      <c r="Y99" s="3"/>
      <c r="Z99" s="148">
        <f>+'T7'!D100</f>
        <v>719</v>
      </c>
    </row>
    <row r="100" spans="2:26" ht="12.75" customHeight="1" x14ac:dyDescent="0.2">
      <c r="B100" s="203"/>
      <c r="C100" s="15" t="s">
        <v>4</v>
      </c>
      <c r="D100" s="40">
        <v>3024</v>
      </c>
      <c r="E100" s="2">
        <v>181</v>
      </c>
      <c r="F100" s="2">
        <v>211</v>
      </c>
      <c r="G100" s="2">
        <v>487</v>
      </c>
      <c r="H100" s="2">
        <v>545</v>
      </c>
      <c r="I100" s="2">
        <v>1600</v>
      </c>
      <c r="J100" s="2">
        <v>147</v>
      </c>
      <c r="K100" s="2">
        <v>159</v>
      </c>
      <c r="L100" s="2">
        <v>427</v>
      </c>
      <c r="M100" s="2">
        <v>507</v>
      </c>
      <c r="N100" s="2">
        <v>1784</v>
      </c>
      <c r="O100" s="2">
        <v>185</v>
      </c>
      <c r="P100" s="2">
        <v>202</v>
      </c>
      <c r="Q100" s="2">
        <v>398</v>
      </c>
      <c r="R100" s="2">
        <v>314</v>
      </c>
      <c r="S100" s="2">
        <v>1925</v>
      </c>
      <c r="T100" s="2">
        <v>143</v>
      </c>
      <c r="U100" s="2">
        <v>147</v>
      </c>
      <c r="V100" s="2">
        <v>379</v>
      </c>
      <c r="W100" s="2">
        <v>314</v>
      </c>
      <c r="X100" s="2">
        <v>2041</v>
      </c>
      <c r="Y100" s="3"/>
      <c r="Z100" s="148">
        <f>+'T7'!D101</f>
        <v>916</v>
      </c>
    </row>
    <row r="101" spans="2:26" ht="12.75" customHeight="1" x14ac:dyDescent="0.2">
      <c r="B101" s="203" t="s">
        <v>10</v>
      </c>
      <c r="C101" s="15" t="s">
        <v>5</v>
      </c>
      <c r="D101" s="40">
        <v>964</v>
      </c>
      <c r="E101" s="2">
        <v>61</v>
      </c>
      <c r="F101" s="2">
        <v>62</v>
      </c>
      <c r="G101" s="2">
        <v>132</v>
      </c>
      <c r="H101" s="2">
        <v>159</v>
      </c>
      <c r="I101" s="2">
        <v>550</v>
      </c>
      <c r="J101" s="2">
        <v>48</v>
      </c>
      <c r="K101" s="2">
        <v>51</v>
      </c>
      <c r="L101" s="2">
        <v>118</v>
      </c>
      <c r="M101" s="2">
        <v>144</v>
      </c>
      <c r="N101" s="2">
        <v>603</v>
      </c>
      <c r="O101" s="2">
        <v>60</v>
      </c>
      <c r="P101" s="2">
        <v>66</v>
      </c>
      <c r="Q101" s="2">
        <v>103</v>
      </c>
      <c r="R101" s="2">
        <v>99</v>
      </c>
      <c r="S101" s="2">
        <v>636</v>
      </c>
      <c r="T101" s="2">
        <v>39</v>
      </c>
      <c r="U101" s="2">
        <v>50</v>
      </c>
      <c r="V101" s="2">
        <v>109</v>
      </c>
      <c r="W101" s="2">
        <v>98</v>
      </c>
      <c r="X101" s="2">
        <v>668</v>
      </c>
      <c r="Y101" s="3"/>
      <c r="Z101" s="148">
        <f>+'T7'!D102</f>
        <v>269</v>
      </c>
    </row>
    <row r="102" spans="2:26" ht="12.75" customHeight="1" x14ac:dyDescent="0.2">
      <c r="B102" s="203"/>
      <c r="C102" s="15" t="s">
        <v>6</v>
      </c>
      <c r="D102" s="40">
        <v>1488</v>
      </c>
      <c r="E102" s="2">
        <v>85</v>
      </c>
      <c r="F102" s="2">
        <v>84</v>
      </c>
      <c r="G102" s="2">
        <v>232</v>
      </c>
      <c r="H102" s="2">
        <v>288</v>
      </c>
      <c r="I102" s="2">
        <v>799</v>
      </c>
      <c r="J102" s="2">
        <v>68</v>
      </c>
      <c r="K102" s="2">
        <v>61</v>
      </c>
      <c r="L102" s="2">
        <v>201</v>
      </c>
      <c r="M102" s="2">
        <v>279</v>
      </c>
      <c r="N102" s="2">
        <v>879</v>
      </c>
      <c r="O102" s="2">
        <v>82</v>
      </c>
      <c r="P102" s="2">
        <v>83</v>
      </c>
      <c r="Q102" s="2">
        <v>191</v>
      </c>
      <c r="R102" s="2">
        <v>166</v>
      </c>
      <c r="S102" s="2">
        <v>966</v>
      </c>
      <c r="T102" s="2">
        <v>68</v>
      </c>
      <c r="U102" s="2">
        <v>57</v>
      </c>
      <c r="V102" s="2">
        <v>175</v>
      </c>
      <c r="W102" s="2">
        <v>156</v>
      </c>
      <c r="X102" s="2">
        <v>1032</v>
      </c>
      <c r="Y102" s="3"/>
      <c r="Z102" s="148">
        <f>+'T7'!D103</f>
        <v>422</v>
      </c>
    </row>
    <row r="103" spans="2:26" ht="12.75" customHeight="1" x14ac:dyDescent="0.2">
      <c r="B103" s="203"/>
      <c r="C103" s="15" t="s">
        <v>7</v>
      </c>
      <c r="D103" s="40">
        <v>1709</v>
      </c>
      <c r="E103" s="2">
        <v>117</v>
      </c>
      <c r="F103" s="2">
        <v>126</v>
      </c>
      <c r="G103" s="2">
        <v>338</v>
      </c>
      <c r="H103" s="2">
        <v>389</v>
      </c>
      <c r="I103" s="2">
        <v>739</v>
      </c>
      <c r="J103" s="2">
        <v>95</v>
      </c>
      <c r="K103" s="2">
        <v>101</v>
      </c>
      <c r="L103" s="2">
        <v>306</v>
      </c>
      <c r="M103" s="2">
        <v>338</v>
      </c>
      <c r="N103" s="2">
        <v>869</v>
      </c>
      <c r="O103" s="2">
        <v>118</v>
      </c>
      <c r="P103" s="2">
        <v>123</v>
      </c>
      <c r="Q103" s="2">
        <v>271</v>
      </c>
      <c r="R103" s="2">
        <v>239</v>
      </c>
      <c r="S103" s="2">
        <v>958</v>
      </c>
      <c r="T103" s="2">
        <v>94</v>
      </c>
      <c r="U103" s="2">
        <v>90</v>
      </c>
      <c r="V103" s="2">
        <v>250</v>
      </c>
      <c r="W103" s="2">
        <v>236</v>
      </c>
      <c r="X103" s="2">
        <v>1039</v>
      </c>
      <c r="Y103" s="3"/>
      <c r="Z103" s="148">
        <f>+'T7'!D104</f>
        <v>608</v>
      </c>
    </row>
    <row r="104" spans="2:26" ht="12.75" customHeight="1" x14ac:dyDescent="0.2">
      <c r="B104" s="203"/>
      <c r="C104" s="15" t="s">
        <v>8</v>
      </c>
      <c r="D104" s="40">
        <v>1631</v>
      </c>
      <c r="E104" s="2">
        <v>55</v>
      </c>
      <c r="F104" s="2">
        <v>76</v>
      </c>
      <c r="G104" s="2">
        <v>189</v>
      </c>
      <c r="H104" s="2">
        <v>260</v>
      </c>
      <c r="I104" s="2">
        <v>1051</v>
      </c>
      <c r="J104" s="2">
        <v>47</v>
      </c>
      <c r="K104" s="2">
        <v>55</v>
      </c>
      <c r="L104" s="2">
        <v>150</v>
      </c>
      <c r="M104" s="2">
        <v>220</v>
      </c>
      <c r="N104" s="2">
        <v>1159</v>
      </c>
      <c r="O104" s="2">
        <v>62</v>
      </c>
      <c r="P104" s="2">
        <v>81</v>
      </c>
      <c r="Q104" s="2">
        <v>125</v>
      </c>
      <c r="R104" s="2">
        <v>126</v>
      </c>
      <c r="S104" s="2">
        <v>1237</v>
      </c>
      <c r="T104" s="2">
        <v>37</v>
      </c>
      <c r="U104" s="2">
        <v>47</v>
      </c>
      <c r="V104" s="2">
        <v>112</v>
      </c>
      <c r="W104" s="2">
        <v>127</v>
      </c>
      <c r="X104" s="2">
        <v>1308</v>
      </c>
      <c r="Y104" s="3"/>
      <c r="Z104" s="148">
        <f>+'T7'!D105</f>
        <v>336</v>
      </c>
    </row>
    <row r="105" spans="2:26" ht="12.75" customHeight="1" x14ac:dyDescent="0.2">
      <c r="B105" s="203" t="s">
        <v>34</v>
      </c>
      <c r="C105" s="15" t="s">
        <v>35</v>
      </c>
      <c r="D105" s="40">
        <v>2660</v>
      </c>
      <c r="E105" s="2">
        <v>80</v>
      </c>
      <c r="F105" s="2">
        <v>97</v>
      </c>
      <c r="G105" s="2">
        <v>273</v>
      </c>
      <c r="H105" s="2">
        <v>443</v>
      </c>
      <c r="I105" s="2">
        <v>1767</v>
      </c>
      <c r="J105" s="2">
        <v>66</v>
      </c>
      <c r="K105" s="2">
        <v>81</v>
      </c>
      <c r="L105" s="2">
        <v>207</v>
      </c>
      <c r="M105" s="2">
        <v>369</v>
      </c>
      <c r="N105" s="2">
        <v>1937</v>
      </c>
      <c r="O105" s="2">
        <v>80</v>
      </c>
      <c r="P105" s="2">
        <v>95</v>
      </c>
      <c r="Q105" s="2">
        <v>175</v>
      </c>
      <c r="R105" s="2">
        <v>230</v>
      </c>
      <c r="S105" s="2">
        <v>2080</v>
      </c>
      <c r="T105" s="2">
        <v>57</v>
      </c>
      <c r="U105" s="2">
        <v>66</v>
      </c>
      <c r="V105" s="2">
        <v>158</v>
      </c>
      <c r="W105" s="2">
        <v>213</v>
      </c>
      <c r="X105" s="2">
        <v>2166</v>
      </c>
      <c r="Y105" s="3"/>
      <c r="Z105" s="148">
        <f>+'T7'!D106</f>
        <v>474</v>
      </c>
    </row>
    <row r="106" spans="2:26" ht="12.75" customHeight="1" x14ac:dyDescent="0.2">
      <c r="B106" s="203"/>
      <c r="C106" s="15" t="s">
        <v>36</v>
      </c>
      <c r="D106" s="40">
        <v>1285</v>
      </c>
      <c r="E106" s="2">
        <v>70</v>
      </c>
      <c r="F106" s="2">
        <v>69</v>
      </c>
      <c r="G106" s="2">
        <v>233</v>
      </c>
      <c r="H106" s="2">
        <v>307</v>
      </c>
      <c r="I106" s="2">
        <v>606</v>
      </c>
      <c r="J106" s="2">
        <v>53</v>
      </c>
      <c r="K106" s="2">
        <v>59</v>
      </c>
      <c r="L106" s="2">
        <v>197</v>
      </c>
      <c r="M106" s="2">
        <v>280</v>
      </c>
      <c r="N106" s="2">
        <v>696</v>
      </c>
      <c r="O106" s="2">
        <v>72</v>
      </c>
      <c r="P106" s="2">
        <v>71</v>
      </c>
      <c r="Q106" s="2">
        <v>172</v>
      </c>
      <c r="R106" s="2">
        <v>187</v>
      </c>
      <c r="S106" s="2">
        <v>783</v>
      </c>
      <c r="T106" s="2">
        <v>48</v>
      </c>
      <c r="U106" s="2">
        <v>55</v>
      </c>
      <c r="V106" s="2">
        <v>165</v>
      </c>
      <c r="W106" s="2">
        <v>170</v>
      </c>
      <c r="X106" s="2">
        <v>847</v>
      </c>
      <c r="Y106" s="3"/>
      <c r="Z106" s="148">
        <f>+'T7'!D107</f>
        <v>392</v>
      </c>
    </row>
    <row r="107" spans="2:26" ht="12.75" customHeight="1" x14ac:dyDescent="0.2">
      <c r="B107" s="203"/>
      <c r="C107" s="15" t="s">
        <v>9</v>
      </c>
      <c r="D107" s="40">
        <v>1847</v>
      </c>
      <c r="E107" s="2">
        <v>168</v>
      </c>
      <c r="F107" s="2">
        <v>182</v>
      </c>
      <c r="G107" s="2">
        <v>385</v>
      </c>
      <c r="H107" s="2">
        <v>346</v>
      </c>
      <c r="I107" s="2">
        <v>766</v>
      </c>
      <c r="J107" s="2">
        <v>139</v>
      </c>
      <c r="K107" s="2">
        <v>128</v>
      </c>
      <c r="L107" s="2">
        <v>371</v>
      </c>
      <c r="M107" s="2">
        <v>332</v>
      </c>
      <c r="N107" s="2">
        <v>877</v>
      </c>
      <c r="O107" s="2">
        <v>170</v>
      </c>
      <c r="P107" s="2">
        <v>187</v>
      </c>
      <c r="Q107" s="2">
        <v>343</v>
      </c>
      <c r="R107" s="2">
        <v>213</v>
      </c>
      <c r="S107" s="2">
        <v>934</v>
      </c>
      <c r="T107" s="2">
        <v>133</v>
      </c>
      <c r="U107" s="2">
        <v>123</v>
      </c>
      <c r="V107" s="2">
        <v>323</v>
      </c>
      <c r="W107" s="2">
        <v>234</v>
      </c>
      <c r="X107" s="2">
        <v>1034</v>
      </c>
      <c r="Y107" s="3"/>
      <c r="Z107" s="148">
        <f>+'T7'!D108</f>
        <v>769</v>
      </c>
    </row>
    <row r="108" spans="2:26" ht="12.75" customHeight="1" x14ac:dyDescent="0.2">
      <c r="B108" s="203" t="s">
        <v>37</v>
      </c>
      <c r="C108" s="15" t="s">
        <v>38</v>
      </c>
      <c r="D108" s="40">
        <v>732</v>
      </c>
      <c r="E108" s="2">
        <v>38</v>
      </c>
      <c r="F108" s="2">
        <v>52</v>
      </c>
      <c r="G108" s="2">
        <v>110</v>
      </c>
      <c r="H108" s="2">
        <v>156</v>
      </c>
      <c r="I108" s="2">
        <v>376</v>
      </c>
      <c r="J108" s="2">
        <v>28</v>
      </c>
      <c r="K108" s="2">
        <v>40</v>
      </c>
      <c r="L108" s="2">
        <v>96</v>
      </c>
      <c r="M108" s="2">
        <v>123</v>
      </c>
      <c r="N108" s="2">
        <v>445</v>
      </c>
      <c r="O108" s="2">
        <v>33</v>
      </c>
      <c r="P108" s="2">
        <v>45</v>
      </c>
      <c r="Q108" s="2">
        <v>82</v>
      </c>
      <c r="R108" s="2">
        <v>81</v>
      </c>
      <c r="S108" s="2">
        <v>491</v>
      </c>
      <c r="T108" s="2">
        <v>25</v>
      </c>
      <c r="U108" s="2">
        <v>30</v>
      </c>
      <c r="V108" s="2">
        <v>71</v>
      </c>
      <c r="W108" s="2">
        <v>77</v>
      </c>
      <c r="X108" s="2">
        <v>529</v>
      </c>
      <c r="Y108" s="3"/>
      <c r="Z108" s="148">
        <f>+'T7'!D109</f>
        <v>208</v>
      </c>
    </row>
    <row r="109" spans="2:26" ht="12.75" customHeight="1" x14ac:dyDescent="0.2">
      <c r="B109" s="203"/>
      <c r="C109" s="15" t="s">
        <v>39</v>
      </c>
      <c r="D109" s="40">
        <v>579</v>
      </c>
      <c r="E109" s="2">
        <v>45</v>
      </c>
      <c r="F109" s="2">
        <v>37</v>
      </c>
      <c r="G109" s="2">
        <v>99</v>
      </c>
      <c r="H109" s="2">
        <v>99</v>
      </c>
      <c r="I109" s="2">
        <v>299</v>
      </c>
      <c r="J109" s="2">
        <v>32</v>
      </c>
      <c r="K109" s="2">
        <v>34</v>
      </c>
      <c r="L109" s="2">
        <v>87</v>
      </c>
      <c r="M109" s="2">
        <v>105</v>
      </c>
      <c r="N109" s="2">
        <v>321</v>
      </c>
      <c r="O109" s="2">
        <v>41</v>
      </c>
      <c r="P109" s="2">
        <v>40</v>
      </c>
      <c r="Q109" s="2">
        <v>79</v>
      </c>
      <c r="R109" s="2">
        <v>62</v>
      </c>
      <c r="S109" s="2">
        <v>357</v>
      </c>
      <c r="T109" s="2">
        <v>27</v>
      </c>
      <c r="U109" s="2">
        <v>26</v>
      </c>
      <c r="V109" s="2">
        <v>76</v>
      </c>
      <c r="W109" s="2">
        <v>64</v>
      </c>
      <c r="X109" s="2">
        <v>386</v>
      </c>
      <c r="Y109" s="3"/>
      <c r="Z109" s="148">
        <f>+'T7'!D110</f>
        <v>191</v>
      </c>
    </row>
    <row r="110" spans="2:26" ht="12.75" customHeight="1" x14ac:dyDescent="0.2">
      <c r="B110" s="203"/>
      <c r="C110" s="15" t="s">
        <v>40</v>
      </c>
      <c r="D110" s="40">
        <v>2115</v>
      </c>
      <c r="E110" s="2">
        <v>150</v>
      </c>
      <c r="F110" s="2">
        <v>153</v>
      </c>
      <c r="G110" s="2">
        <v>386</v>
      </c>
      <c r="H110" s="2">
        <v>413</v>
      </c>
      <c r="I110" s="2">
        <v>1013</v>
      </c>
      <c r="J110" s="2">
        <v>126</v>
      </c>
      <c r="K110" s="2">
        <v>113</v>
      </c>
      <c r="L110" s="2">
        <v>330</v>
      </c>
      <c r="M110" s="2">
        <v>395</v>
      </c>
      <c r="N110" s="2">
        <v>1151</v>
      </c>
      <c r="O110" s="2">
        <v>145</v>
      </c>
      <c r="P110" s="2">
        <v>166</v>
      </c>
      <c r="Q110" s="2">
        <v>297</v>
      </c>
      <c r="R110" s="2">
        <v>242</v>
      </c>
      <c r="S110" s="2">
        <v>1265</v>
      </c>
      <c r="T110" s="2">
        <v>113</v>
      </c>
      <c r="U110" s="2">
        <v>117</v>
      </c>
      <c r="V110" s="2">
        <v>283</v>
      </c>
      <c r="W110" s="2">
        <v>238</v>
      </c>
      <c r="X110" s="2">
        <v>1364</v>
      </c>
      <c r="Y110" s="3"/>
      <c r="Z110" s="148">
        <f>+'T7'!D111</f>
        <v>719</v>
      </c>
    </row>
    <row r="111" spans="2:26" ht="12.75" customHeight="1" x14ac:dyDescent="0.2">
      <c r="B111" s="203"/>
      <c r="C111" s="15" t="s">
        <v>149</v>
      </c>
      <c r="D111" s="40">
        <v>1085</v>
      </c>
      <c r="E111" s="2">
        <v>35</v>
      </c>
      <c r="F111" s="2">
        <v>43</v>
      </c>
      <c r="G111" s="2">
        <v>133</v>
      </c>
      <c r="H111" s="2">
        <v>200</v>
      </c>
      <c r="I111" s="2">
        <v>674</v>
      </c>
      <c r="J111" s="2">
        <v>28</v>
      </c>
      <c r="K111" s="2">
        <v>36</v>
      </c>
      <c r="L111" s="2">
        <v>113</v>
      </c>
      <c r="M111" s="2">
        <v>169</v>
      </c>
      <c r="N111" s="2">
        <v>739</v>
      </c>
      <c r="O111" s="2">
        <v>38</v>
      </c>
      <c r="P111" s="2">
        <v>48</v>
      </c>
      <c r="Q111" s="2">
        <v>106</v>
      </c>
      <c r="R111" s="2">
        <v>117</v>
      </c>
      <c r="S111" s="2">
        <v>776</v>
      </c>
      <c r="T111" s="2">
        <v>24</v>
      </c>
      <c r="U111" s="2">
        <v>36</v>
      </c>
      <c r="V111" s="2">
        <v>87</v>
      </c>
      <c r="W111" s="2">
        <v>121</v>
      </c>
      <c r="X111" s="2">
        <v>817</v>
      </c>
      <c r="Y111" s="3"/>
      <c r="Z111" s="148">
        <f>+'T7'!D112</f>
        <v>223</v>
      </c>
    </row>
    <row r="112" spans="2:26" ht="12.75" customHeight="1" x14ac:dyDescent="0.2">
      <c r="B112" s="203"/>
      <c r="C112" s="15" t="s">
        <v>42</v>
      </c>
      <c r="D112" s="40">
        <v>1281</v>
      </c>
      <c r="E112" s="2">
        <v>50</v>
      </c>
      <c r="F112" s="2">
        <v>63</v>
      </c>
      <c r="G112" s="2">
        <v>163</v>
      </c>
      <c r="H112" s="2">
        <v>228</v>
      </c>
      <c r="I112" s="2">
        <v>777</v>
      </c>
      <c r="J112" s="2">
        <v>44</v>
      </c>
      <c r="K112" s="2">
        <v>45</v>
      </c>
      <c r="L112" s="2">
        <v>149</v>
      </c>
      <c r="M112" s="2">
        <v>189</v>
      </c>
      <c r="N112" s="2">
        <v>854</v>
      </c>
      <c r="O112" s="2">
        <v>65</v>
      </c>
      <c r="P112" s="2">
        <v>54</v>
      </c>
      <c r="Q112" s="2">
        <v>126</v>
      </c>
      <c r="R112" s="2">
        <v>128</v>
      </c>
      <c r="S112" s="2">
        <v>908</v>
      </c>
      <c r="T112" s="2">
        <v>49</v>
      </c>
      <c r="U112" s="2">
        <v>35</v>
      </c>
      <c r="V112" s="2">
        <v>129</v>
      </c>
      <c r="W112" s="2">
        <v>117</v>
      </c>
      <c r="X112" s="2">
        <v>951</v>
      </c>
      <c r="Y112" s="3"/>
      <c r="Z112" s="148">
        <f>+'T7'!D113</f>
        <v>294</v>
      </c>
    </row>
    <row r="113" spans="2:26" ht="12.75" customHeight="1" x14ac:dyDescent="0.2">
      <c r="B113" s="190" t="s">
        <v>121</v>
      </c>
      <c r="C113" s="139" t="s">
        <v>152</v>
      </c>
      <c r="D113" s="99">
        <v>1967</v>
      </c>
      <c r="E113" s="100">
        <v>143</v>
      </c>
      <c r="F113" s="100">
        <v>140</v>
      </c>
      <c r="G113" s="100">
        <v>364</v>
      </c>
      <c r="H113" s="100">
        <v>384</v>
      </c>
      <c r="I113" s="100">
        <v>936</v>
      </c>
      <c r="J113" s="100">
        <v>118</v>
      </c>
      <c r="K113" s="100">
        <v>104</v>
      </c>
      <c r="L113" s="100">
        <v>316</v>
      </c>
      <c r="M113" s="100">
        <v>366</v>
      </c>
      <c r="N113" s="100">
        <v>1063</v>
      </c>
      <c r="O113" s="100">
        <v>138</v>
      </c>
      <c r="P113" s="100">
        <v>153</v>
      </c>
      <c r="Q113" s="100">
        <v>280</v>
      </c>
      <c r="R113" s="100">
        <v>227</v>
      </c>
      <c r="S113" s="100">
        <v>1169</v>
      </c>
      <c r="T113" s="100">
        <v>106</v>
      </c>
      <c r="U113" s="100">
        <v>106</v>
      </c>
      <c r="V113" s="100">
        <v>271</v>
      </c>
      <c r="W113" s="100">
        <v>223</v>
      </c>
      <c r="X113" s="100">
        <v>1261</v>
      </c>
      <c r="Y113" s="3"/>
      <c r="Z113" s="148">
        <f>+'T7'!D114</f>
        <v>675</v>
      </c>
    </row>
    <row r="114" spans="2:26" ht="12.75" customHeight="1" x14ac:dyDescent="0.2">
      <c r="B114" s="190"/>
      <c r="C114" s="139" t="s">
        <v>114</v>
      </c>
      <c r="D114" s="99">
        <v>421</v>
      </c>
      <c r="E114" s="100">
        <v>25</v>
      </c>
      <c r="F114" s="100">
        <v>41</v>
      </c>
      <c r="G114" s="100">
        <v>76</v>
      </c>
      <c r="H114" s="100">
        <v>92</v>
      </c>
      <c r="I114" s="100">
        <v>187</v>
      </c>
      <c r="J114" s="100">
        <v>20</v>
      </c>
      <c r="K114" s="100">
        <v>33</v>
      </c>
      <c r="L114" s="100">
        <v>63</v>
      </c>
      <c r="M114" s="100">
        <v>73</v>
      </c>
      <c r="N114" s="100">
        <v>232</v>
      </c>
      <c r="O114" s="100">
        <v>20</v>
      </c>
      <c r="P114" s="100">
        <v>36</v>
      </c>
      <c r="Q114" s="100">
        <v>55</v>
      </c>
      <c r="R114" s="100">
        <v>50</v>
      </c>
      <c r="S114" s="100">
        <v>260</v>
      </c>
      <c r="T114" s="100">
        <v>16</v>
      </c>
      <c r="U114" s="100">
        <v>25</v>
      </c>
      <c r="V114" s="100">
        <v>47</v>
      </c>
      <c r="W114" s="100">
        <v>44</v>
      </c>
      <c r="X114" s="100">
        <v>289</v>
      </c>
      <c r="Y114" s="3"/>
      <c r="Z114" s="148">
        <f>+'T7'!D115</f>
        <v>147</v>
      </c>
    </row>
    <row r="115" spans="2:26" ht="12.75" customHeight="1" x14ac:dyDescent="0.2">
      <c r="B115" s="190"/>
      <c r="C115" s="139" t="s">
        <v>153</v>
      </c>
      <c r="D115" s="99">
        <v>446</v>
      </c>
      <c r="E115" s="100">
        <v>14</v>
      </c>
      <c r="F115" s="100">
        <v>16</v>
      </c>
      <c r="G115" s="100">
        <v>61</v>
      </c>
      <c r="H115" s="100">
        <v>103</v>
      </c>
      <c r="I115" s="100">
        <v>252</v>
      </c>
      <c r="J115" s="100">
        <v>11</v>
      </c>
      <c r="K115" s="100">
        <v>16</v>
      </c>
      <c r="L115" s="100">
        <v>56</v>
      </c>
      <c r="M115" s="100">
        <v>78</v>
      </c>
      <c r="N115" s="100">
        <v>285</v>
      </c>
      <c r="O115" s="100">
        <v>15</v>
      </c>
      <c r="P115" s="100">
        <v>19</v>
      </c>
      <c r="Q115" s="100">
        <v>54</v>
      </c>
      <c r="R115" s="100">
        <v>57</v>
      </c>
      <c r="S115" s="100">
        <v>301</v>
      </c>
      <c r="T115" s="100">
        <v>8</v>
      </c>
      <c r="U115" s="100">
        <v>17</v>
      </c>
      <c r="V115" s="100">
        <v>40</v>
      </c>
      <c r="W115" s="100">
        <v>58</v>
      </c>
      <c r="X115" s="100">
        <v>323</v>
      </c>
      <c r="Y115" s="3"/>
      <c r="Z115" s="148">
        <f>+'T7'!D116</f>
        <v>99</v>
      </c>
    </row>
    <row r="116" spans="2:26" ht="12.75" customHeight="1" x14ac:dyDescent="0.2">
      <c r="B116" s="190"/>
      <c r="C116" s="139" t="s">
        <v>115</v>
      </c>
      <c r="D116" s="99">
        <v>791</v>
      </c>
      <c r="E116" s="100">
        <v>21</v>
      </c>
      <c r="F116" s="100">
        <v>28</v>
      </c>
      <c r="G116" s="100">
        <v>98</v>
      </c>
      <c r="H116" s="100">
        <v>141</v>
      </c>
      <c r="I116" s="100">
        <v>503</v>
      </c>
      <c r="J116" s="100">
        <v>17</v>
      </c>
      <c r="K116" s="100">
        <v>19</v>
      </c>
      <c r="L116" s="100">
        <v>80</v>
      </c>
      <c r="M116" s="100">
        <v>131</v>
      </c>
      <c r="N116" s="100">
        <v>544</v>
      </c>
      <c r="O116" s="100">
        <v>28</v>
      </c>
      <c r="P116" s="100">
        <v>26</v>
      </c>
      <c r="Q116" s="100">
        <v>75</v>
      </c>
      <c r="R116" s="100">
        <v>88</v>
      </c>
      <c r="S116" s="100">
        <v>574</v>
      </c>
      <c r="T116" s="100">
        <v>20</v>
      </c>
      <c r="U116" s="100">
        <v>15</v>
      </c>
      <c r="V116" s="100">
        <v>67</v>
      </c>
      <c r="W116" s="100">
        <v>87</v>
      </c>
      <c r="X116" s="100">
        <v>602</v>
      </c>
      <c r="Y116" s="3"/>
      <c r="Z116" s="148">
        <f>+'T7'!D117</f>
        <v>158</v>
      </c>
    </row>
    <row r="117" spans="2:26" ht="12.75" customHeight="1" x14ac:dyDescent="0.2">
      <c r="B117" s="190"/>
      <c r="C117" s="139" t="s">
        <v>116</v>
      </c>
      <c r="D117" s="99">
        <v>401</v>
      </c>
      <c r="E117" s="100">
        <v>35</v>
      </c>
      <c r="F117" s="100">
        <v>30</v>
      </c>
      <c r="G117" s="100">
        <v>78</v>
      </c>
      <c r="H117" s="100">
        <v>62</v>
      </c>
      <c r="I117" s="100">
        <v>196</v>
      </c>
      <c r="J117" s="100">
        <v>24</v>
      </c>
      <c r="K117" s="100">
        <v>30</v>
      </c>
      <c r="L117" s="100">
        <v>64</v>
      </c>
      <c r="M117" s="100">
        <v>72</v>
      </c>
      <c r="N117" s="100">
        <v>211</v>
      </c>
      <c r="O117" s="100">
        <v>32</v>
      </c>
      <c r="P117" s="100">
        <v>32</v>
      </c>
      <c r="Q117" s="100">
        <v>59</v>
      </c>
      <c r="R117" s="100">
        <v>41</v>
      </c>
      <c r="S117" s="100">
        <v>237</v>
      </c>
      <c r="T117" s="100">
        <v>21</v>
      </c>
      <c r="U117" s="100">
        <v>23</v>
      </c>
      <c r="V117" s="100">
        <v>53</v>
      </c>
      <c r="W117" s="100">
        <v>42</v>
      </c>
      <c r="X117" s="100">
        <v>262</v>
      </c>
      <c r="Y117" s="3"/>
      <c r="Z117" s="148">
        <f>+'T7'!D118</f>
        <v>148</v>
      </c>
    </row>
    <row r="118" spans="2:26" ht="12.75" customHeight="1" x14ac:dyDescent="0.2">
      <c r="B118" s="190"/>
      <c r="C118" s="139" t="s">
        <v>117</v>
      </c>
      <c r="D118" s="99">
        <v>189</v>
      </c>
      <c r="E118" s="100">
        <v>9</v>
      </c>
      <c r="F118" s="100">
        <v>8</v>
      </c>
      <c r="G118" s="100">
        <v>24</v>
      </c>
      <c r="H118" s="100">
        <v>42</v>
      </c>
      <c r="I118" s="100">
        <v>106</v>
      </c>
      <c r="J118" s="100">
        <v>7</v>
      </c>
      <c r="K118" s="100">
        <v>5</v>
      </c>
      <c r="L118" s="100">
        <v>25</v>
      </c>
      <c r="M118" s="100">
        <v>37</v>
      </c>
      <c r="N118" s="100">
        <v>115</v>
      </c>
      <c r="O118" s="100">
        <v>8</v>
      </c>
      <c r="P118" s="100">
        <v>9</v>
      </c>
      <c r="Q118" s="100">
        <v>20</v>
      </c>
      <c r="R118" s="100">
        <v>22</v>
      </c>
      <c r="S118" s="100">
        <v>130</v>
      </c>
      <c r="T118" s="100">
        <v>6</v>
      </c>
      <c r="U118" s="100">
        <v>4</v>
      </c>
      <c r="V118" s="100">
        <v>22</v>
      </c>
      <c r="W118" s="100">
        <v>22</v>
      </c>
      <c r="X118" s="100">
        <v>135</v>
      </c>
      <c r="Y118" s="3"/>
      <c r="Z118" s="148">
        <f>+'T7'!D119</f>
        <v>45</v>
      </c>
    </row>
    <row r="119" spans="2:26" ht="12.75" customHeight="1" x14ac:dyDescent="0.2">
      <c r="B119" s="190"/>
      <c r="C119" s="139" t="s">
        <v>118</v>
      </c>
      <c r="D119" s="99">
        <v>959</v>
      </c>
      <c r="E119" s="100">
        <v>43</v>
      </c>
      <c r="F119" s="100">
        <v>57</v>
      </c>
      <c r="G119" s="100">
        <v>122</v>
      </c>
      <c r="H119" s="100">
        <v>161</v>
      </c>
      <c r="I119" s="100">
        <v>576</v>
      </c>
      <c r="J119" s="100">
        <v>39</v>
      </c>
      <c r="K119" s="100">
        <v>41</v>
      </c>
      <c r="L119" s="100">
        <v>111</v>
      </c>
      <c r="M119" s="100">
        <v>127</v>
      </c>
      <c r="N119" s="100">
        <v>641</v>
      </c>
      <c r="O119" s="100">
        <v>54</v>
      </c>
      <c r="P119" s="100">
        <v>50</v>
      </c>
      <c r="Q119" s="100">
        <v>93</v>
      </c>
      <c r="R119" s="100">
        <v>84</v>
      </c>
      <c r="S119" s="100">
        <v>678</v>
      </c>
      <c r="T119" s="100">
        <v>39</v>
      </c>
      <c r="U119" s="100">
        <v>34</v>
      </c>
      <c r="V119" s="100">
        <v>99</v>
      </c>
      <c r="W119" s="100">
        <v>79</v>
      </c>
      <c r="X119" s="100">
        <v>708</v>
      </c>
      <c r="Y119" s="3"/>
      <c r="Z119" s="148">
        <f>+'T7'!D120</f>
        <v>234</v>
      </c>
    </row>
    <row r="120" spans="2:26" ht="12.75" customHeight="1" x14ac:dyDescent="0.2">
      <c r="B120" s="190"/>
      <c r="C120" s="139" t="s">
        <v>119</v>
      </c>
      <c r="D120" s="99">
        <v>332</v>
      </c>
      <c r="E120" s="100">
        <v>13</v>
      </c>
      <c r="F120" s="100">
        <v>12</v>
      </c>
      <c r="G120" s="100">
        <v>38</v>
      </c>
      <c r="H120" s="100">
        <v>68</v>
      </c>
      <c r="I120" s="100">
        <v>201</v>
      </c>
      <c r="J120" s="100">
        <v>8</v>
      </c>
      <c r="K120" s="100">
        <v>8</v>
      </c>
      <c r="L120" s="100">
        <v>34</v>
      </c>
      <c r="M120" s="100">
        <v>56</v>
      </c>
      <c r="N120" s="100">
        <v>226</v>
      </c>
      <c r="O120" s="100">
        <v>13</v>
      </c>
      <c r="P120" s="100">
        <v>10</v>
      </c>
      <c r="Q120" s="100">
        <v>30</v>
      </c>
      <c r="R120" s="100">
        <v>34</v>
      </c>
      <c r="S120" s="100">
        <v>245</v>
      </c>
      <c r="T120" s="100">
        <v>9</v>
      </c>
      <c r="U120" s="100">
        <v>6</v>
      </c>
      <c r="V120" s="100">
        <v>24</v>
      </c>
      <c r="W120" s="100">
        <v>37</v>
      </c>
      <c r="X120" s="100">
        <v>256</v>
      </c>
      <c r="Y120" s="3"/>
      <c r="Z120" s="148">
        <f>+'T7'!D121</f>
        <v>66</v>
      </c>
    </row>
    <row r="121" spans="2:26" ht="12.75" customHeight="1" x14ac:dyDescent="0.2">
      <c r="B121" s="190"/>
      <c r="C121" s="139" t="s">
        <v>120</v>
      </c>
      <c r="D121" s="99">
        <v>286</v>
      </c>
      <c r="E121" s="100">
        <v>15</v>
      </c>
      <c r="F121" s="100">
        <v>16</v>
      </c>
      <c r="G121" s="100">
        <v>30</v>
      </c>
      <c r="H121" s="100">
        <v>43</v>
      </c>
      <c r="I121" s="100">
        <v>182</v>
      </c>
      <c r="J121" s="100">
        <v>14</v>
      </c>
      <c r="K121" s="100">
        <v>12</v>
      </c>
      <c r="L121" s="100">
        <v>26</v>
      </c>
      <c r="M121" s="100">
        <v>41</v>
      </c>
      <c r="N121" s="100">
        <v>193</v>
      </c>
      <c r="O121" s="100">
        <v>14</v>
      </c>
      <c r="P121" s="100">
        <v>18</v>
      </c>
      <c r="Q121" s="100">
        <v>24</v>
      </c>
      <c r="R121" s="100">
        <v>27</v>
      </c>
      <c r="S121" s="100">
        <v>203</v>
      </c>
      <c r="T121" s="100">
        <v>13</v>
      </c>
      <c r="U121" s="100">
        <v>14</v>
      </c>
      <c r="V121" s="100">
        <v>23</v>
      </c>
      <c r="W121" s="100">
        <v>25</v>
      </c>
      <c r="X121" s="100">
        <v>211</v>
      </c>
      <c r="Y121" s="3"/>
      <c r="Z121" s="148">
        <f>+'T7'!D122</f>
        <v>63</v>
      </c>
    </row>
    <row r="122" spans="2:26" ht="12.75" customHeight="1" x14ac:dyDescent="0.2">
      <c r="B122" s="187" t="s">
        <v>193</v>
      </c>
      <c r="C122" s="157" t="s">
        <v>190</v>
      </c>
      <c r="D122" s="99">
        <v>1140</v>
      </c>
      <c r="E122" s="100">
        <v>76</v>
      </c>
      <c r="F122" s="100">
        <v>88</v>
      </c>
      <c r="G122" s="100">
        <v>186</v>
      </c>
      <c r="H122" s="100">
        <v>217</v>
      </c>
      <c r="I122" s="100">
        <v>573</v>
      </c>
      <c r="J122" s="100">
        <v>57</v>
      </c>
      <c r="K122" s="100">
        <v>76</v>
      </c>
      <c r="L122" s="100">
        <v>152</v>
      </c>
      <c r="M122" s="100">
        <v>197</v>
      </c>
      <c r="N122" s="100">
        <v>658</v>
      </c>
      <c r="O122" s="100">
        <v>67</v>
      </c>
      <c r="P122" s="100">
        <v>80</v>
      </c>
      <c r="Q122" s="100">
        <v>140</v>
      </c>
      <c r="R122" s="100">
        <v>119</v>
      </c>
      <c r="S122" s="100">
        <v>734</v>
      </c>
      <c r="T122" s="100">
        <v>45</v>
      </c>
      <c r="U122" s="100">
        <v>60</v>
      </c>
      <c r="V122" s="100">
        <v>119</v>
      </c>
      <c r="W122" s="100">
        <v>119</v>
      </c>
      <c r="X122" s="100">
        <v>797</v>
      </c>
      <c r="Y122" s="167"/>
      <c r="Z122" s="148">
        <v>360</v>
      </c>
    </row>
    <row r="123" spans="2:26" ht="12.75" customHeight="1" x14ac:dyDescent="0.2">
      <c r="B123" s="188"/>
      <c r="C123" s="157" t="s">
        <v>191</v>
      </c>
      <c r="D123" s="99">
        <v>3054</v>
      </c>
      <c r="E123" s="100">
        <v>176</v>
      </c>
      <c r="F123" s="100">
        <v>184</v>
      </c>
      <c r="G123" s="100">
        <v>506</v>
      </c>
      <c r="H123" s="100">
        <v>584</v>
      </c>
      <c r="I123" s="100">
        <v>1604</v>
      </c>
      <c r="J123" s="100">
        <v>145</v>
      </c>
      <c r="K123" s="100">
        <v>134</v>
      </c>
      <c r="L123" s="100">
        <v>444</v>
      </c>
      <c r="M123" s="100">
        <v>537</v>
      </c>
      <c r="N123" s="100">
        <v>1794</v>
      </c>
      <c r="O123" s="100">
        <v>174</v>
      </c>
      <c r="P123" s="100">
        <v>202</v>
      </c>
      <c r="Q123" s="100">
        <v>401</v>
      </c>
      <c r="R123" s="100">
        <v>341</v>
      </c>
      <c r="S123" s="100">
        <v>1936</v>
      </c>
      <c r="T123" s="100">
        <v>137</v>
      </c>
      <c r="U123" s="100">
        <v>134</v>
      </c>
      <c r="V123" s="100">
        <v>370</v>
      </c>
      <c r="W123" s="100">
        <v>351</v>
      </c>
      <c r="X123" s="100">
        <v>2062</v>
      </c>
      <c r="Y123" s="167"/>
      <c r="Z123" s="148">
        <v>914</v>
      </c>
    </row>
    <row r="124" spans="2:26" ht="12.75" customHeight="1" x14ac:dyDescent="0.2">
      <c r="B124" s="189"/>
      <c r="C124" s="157" t="s">
        <v>192</v>
      </c>
      <c r="D124" s="99">
        <v>1598</v>
      </c>
      <c r="E124" s="100">
        <v>66</v>
      </c>
      <c r="F124" s="100">
        <v>76</v>
      </c>
      <c r="G124" s="100">
        <v>199</v>
      </c>
      <c r="H124" s="100">
        <v>295</v>
      </c>
      <c r="I124" s="100">
        <v>962</v>
      </c>
      <c r="J124" s="100">
        <v>56</v>
      </c>
      <c r="K124" s="100">
        <v>58</v>
      </c>
      <c r="L124" s="100">
        <v>179</v>
      </c>
      <c r="M124" s="100">
        <v>247</v>
      </c>
      <c r="N124" s="100">
        <v>1058</v>
      </c>
      <c r="O124" s="100">
        <v>81</v>
      </c>
      <c r="P124" s="100">
        <v>71</v>
      </c>
      <c r="Q124" s="100">
        <v>149</v>
      </c>
      <c r="R124" s="100">
        <v>170</v>
      </c>
      <c r="S124" s="100">
        <v>1127</v>
      </c>
      <c r="T124" s="100">
        <v>56</v>
      </c>
      <c r="U124" s="100">
        <v>50</v>
      </c>
      <c r="V124" s="100">
        <v>157</v>
      </c>
      <c r="W124" s="100">
        <v>147</v>
      </c>
      <c r="X124" s="100">
        <v>1188</v>
      </c>
      <c r="Y124" s="167"/>
      <c r="Z124" s="148">
        <v>361</v>
      </c>
    </row>
    <row r="125" spans="2:26" ht="12.75" customHeight="1" x14ac:dyDescent="0.2">
      <c r="B125" s="96" t="s">
        <v>122</v>
      </c>
      <c r="C125" s="11"/>
      <c r="D125" s="95"/>
      <c r="E125" s="3"/>
      <c r="F125" s="3"/>
      <c r="G125" s="3"/>
      <c r="H125" s="3"/>
      <c r="I125" s="3"/>
      <c r="J125" s="3"/>
      <c r="K125" s="3"/>
      <c r="L125" s="3"/>
    </row>
  </sheetData>
  <mergeCells count="52">
    <mergeCell ref="Z3:Z4"/>
    <mergeCell ref="Z34:Z35"/>
    <mergeCell ref="Z65:Z66"/>
    <mergeCell ref="Z96:Z97"/>
    <mergeCell ref="B3:C4"/>
    <mergeCell ref="E3:I3"/>
    <mergeCell ref="E34:I34"/>
    <mergeCell ref="E96:I96"/>
    <mergeCell ref="D3:D4"/>
    <mergeCell ref="D34:D35"/>
    <mergeCell ref="D96:D97"/>
    <mergeCell ref="B5:B7"/>
    <mergeCell ref="B8:B11"/>
    <mergeCell ref="B12:B14"/>
    <mergeCell ref="B15:B19"/>
    <mergeCell ref="B96:C97"/>
    <mergeCell ref="B34:C35"/>
    <mergeCell ref="B36:B38"/>
    <mergeCell ref="B39:B42"/>
    <mergeCell ref="B43:B45"/>
    <mergeCell ref="J3:N3"/>
    <mergeCell ref="B20:B28"/>
    <mergeCell ref="B29:B31"/>
    <mergeCell ref="O3:S3"/>
    <mergeCell ref="T3:X3"/>
    <mergeCell ref="O96:S96"/>
    <mergeCell ref="T96:X96"/>
    <mergeCell ref="J34:N34"/>
    <mergeCell ref="O34:S34"/>
    <mergeCell ref="T34:X34"/>
    <mergeCell ref="O65:S65"/>
    <mergeCell ref="T65:X65"/>
    <mergeCell ref="J96:N96"/>
    <mergeCell ref="D65:D66"/>
    <mergeCell ref="E65:I65"/>
    <mergeCell ref="J65:N65"/>
    <mergeCell ref="B67:B69"/>
    <mergeCell ref="B70:B73"/>
    <mergeCell ref="B122:B124"/>
    <mergeCell ref="B51:B59"/>
    <mergeCell ref="B82:B90"/>
    <mergeCell ref="B113:B121"/>
    <mergeCell ref="B46:B50"/>
    <mergeCell ref="B101:B104"/>
    <mergeCell ref="B105:B107"/>
    <mergeCell ref="B108:B112"/>
    <mergeCell ref="B98:B100"/>
    <mergeCell ref="B65:C66"/>
    <mergeCell ref="B74:B76"/>
    <mergeCell ref="B77:B81"/>
    <mergeCell ref="B60:B62"/>
    <mergeCell ref="B91:B93"/>
  </mergeCells>
  <conditionalFormatting sqref="D113:D121">
    <cfRule type="cellIs" dxfId="138" priority="8" operator="lessThan">
      <formula>10</formula>
    </cfRule>
    <cfRule type="cellIs" dxfId="137" priority="9" operator="lessThan">
      <formula>10</formula>
    </cfRule>
  </conditionalFormatting>
  <conditionalFormatting sqref="D98:D121">
    <cfRule type="cellIs" dxfId="136" priority="7" operator="lessThan">
      <formula>10</formula>
    </cfRule>
  </conditionalFormatting>
  <conditionalFormatting sqref="E98:X121">
    <cfRule type="cellIs" dxfId="135" priority="6" operator="lessThan">
      <formula>10</formula>
    </cfRule>
  </conditionalFormatting>
  <conditionalFormatting sqref="Y98:Y121">
    <cfRule type="cellIs" dxfId="134" priority="5" operator="lessThan">
      <formula>10</formula>
    </cfRule>
  </conditionalFormatting>
  <conditionalFormatting sqref="D122:D124">
    <cfRule type="cellIs" dxfId="133" priority="3" operator="lessThan">
      <formula>10</formula>
    </cfRule>
    <cfRule type="cellIs" dxfId="132" priority="4" operator="lessThan">
      <formula>10</formula>
    </cfRule>
  </conditionalFormatting>
  <conditionalFormatting sqref="D122:D124">
    <cfRule type="cellIs" dxfId="131" priority="2" operator="lessThan">
      <formula>10</formula>
    </cfRule>
  </conditionalFormatting>
  <conditionalFormatting sqref="E122:X124">
    <cfRule type="cellIs" dxfId="130" priority="1" operator="lessThan">
      <formula>10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6"/>
  <sheetViews>
    <sheetView workbookViewId="0">
      <pane ySplit="4" topLeftCell="A5" activePane="bottomLeft" state="frozen"/>
      <selection activeCell="AA12" sqref="AA12:AA13"/>
      <selection pane="bottomLeft" activeCell="E5" sqref="E5:I5"/>
    </sheetView>
  </sheetViews>
  <sheetFormatPr baseColWidth="10" defaultRowHeight="12.75" customHeight="1" x14ac:dyDescent="0.2"/>
  <cols>
    <col min="1" max="1" width="2.85546875" style="4" customWidth="1"/>
    <col min="2" max="2" width="10.42578125" style="97" customWidth="1"/>
    <col min="3" max="3" width="30.7109375" style="4" customWidth="1"/>
    <col min="4" max="4" width="10" style="4" bestFit="1" customWidth="1"/>
    <col min="5" max="7" width="9" style="4" bestFit="1" customWidth="1"/>
    <col min="8" max="9" width="10" style="4" bestFit="1" customWidth="1"/>
    <col min="10" max="13" width="9" style="4" bestFit="1" customWidth="1"/>
    <col min="14" max="14" width="10" style="4" bestFit="1" customWidth="1"/>
    <col min="15" max="18" width="9" style="4" bestFit="1" customWidth="1"/>
    <col min="19" max="19" width="10" style="4" bestFit="1" customWidth="1"/>
    <col min="20" max="23" width="9" style="4" bestFit="1" customWidth="1"/>
    <col min="24" max="24" width="10" style="4" bestFit="1" customWidth="1"/>
    <col min="25" max="25" width="1.85546875" style="4" customWidth="1"/>
    <col min="26" max="26" width="16.7109375" style="4" customWidth="1"/>
    <col min="27" max="16384" width="11.42578125" style="4"/>
  </cols>
  <sheetData>
    <row r="1" spans="2:26" ht="21.75" customHeight="1" x14ac:dyDescent="0.2"/>
    <row r="2" spans="2:26" ht="12.75" customHeight="1" x14ac:dyDescent="0.2">
      <c r="B2" s="110" t="s">
        <v>189</v>
      </c>
    </row>
    <row r="3" spans="2:26" s="6" customFormat="1" ht="13.5" customHeight="1" x14ac:dyDescent="0.25">
      <c r="B3" s="208" t="s">
        <v>45</v>
      </c>
      <c r="C3" s="208"/>
      <c r="D3" s="207" t="s">
        <v>0</v>
      </c>
      <c r="E3" s="204" t="s">
        <v>47</v>
      </c>
      <c r="F3" s="205"/>
      <c r="G3" s="205"/>
      <c r="H3" s="205"/>
      <c r="I3" s="206"/>
      <c r="J3" s="209" t="s">
        <v>48</v>
      </c>
      <c r="K3" s="209"/>
      <c r="L3" s="209"/>
      <c r="M3" s="209"/>
      <c r="N3" s="209"/>
      <c r="O3" s="209" t="s">
        <v>49</v>
      </c>
      <c r="P3" s="209"/>
      <c r="Q3" s="209"/>
      <c r="R3" s="209"/>
      <c r="S3" s="209"/>
      <c r="T3" s="209" t="s">
        <v>50</v>
      </c>
      <c r="U3" s="209"/>
      <c r="V3" s="209"/>
      <c r="W3" s="209"/>
      <c r="X3" s="209"/>
      <c r="Y3" s="145"/>
      <c r="Z3" s="210" t="s">
        <v>154</v>
      </c>
    </row>
    <row r="4" spans="2:26" s="6" customFormat="1" ht="29.25" customHeight="1" x14ac:dyDescent="0.25">
      <c r="B4" s="208"/>
      <c r="C4" s="208"/>
      <c r="D4" s="207"/>
      <c r="E4" s="155" t="s">
        <v>15</v>
      </c>
      <c r="F4" s="155" t="s">
        <v>33</v>
      </c>
      <c r="G4" s="155" t="s">
        <v>17</v>
      </c>
      <c r="H4" s="155" t="s">
        <v>18</v>
      </c>
      <c r="I4" s="155" t="s">
        <v>19</v>
      </c>
      <c r="J4" s="155" t="s">
        <v>15</v>
      </c>
      <c r="K4" s="155" t="s">
        <v>33</v>
      </c>
      <c r="L4" s="155" t="s">
        <v>17</v>
      </c>
      <c r="M4" s="155" t="s">
        <v>18</v>
      </c>
      <c r="N4" s="155" t="s">
        <v>19</v>
      </c>
      <c r="O4" s="155" t="s">
        <v>15</v>
      </c>
      <c r="P4" s="155" t="s">
        <v>33</v>
      </c>
      <c r="Q4" s="155" t="s">
        <v>17</v>
      </c>
      <c r="R4" s="155" t="s">
        <v>18</v>
      </c>
      <c r="S4" s="155" t="s">
        <v>19</v>
      </c>
      <c r="T4" s="155" t="s">
        <v>15</v>
      </c>
      <c r="U4" s="155" t="s">
        <v>33</v>
      </c>
      <c r="V4" s="155" t="s">
        <v>17</v>
      </c>
      <c r="W4" s="155" t="s">
        <v>18</v>
      </c>
      <c r="X4" s="155" t="s">
        <v>19</v>
      </c>
      <c r="Y4" s="145"/>
      <c r="Z4" s="211"/>
    </row>
    <row r="5" spans="2:26" ht="12.75" customHeight="1" x14ac:dyDescent="0.2">
      <c r="B5" s="203" t="s">
        <v>2</v>
      </c>
      <c r="C5" s="73" t="s">
        <v>0</v>
      </c>
      <c r="D5" s="40">
        <v>152573.02528000064</v>
      </c>
      <c r="E5" s="40">
        <v>12304.547750000003</v>
      </c>
      <c r="F5" s="40">
        <v>13807.32524</v>
      </c>
      <c r="G5" s="40">
        <v>27515.64745000004</v>
      </c>
      <c r="H5" s="40">
        <v>31133.63728000001</v>
      </c>
      <c r="I5" s="40">
        <v>67811.867560000115</v>
      </c>
      <c r="J5" s="40">
        <v>8087.7621300000019</v>
      </c>
      <c r="K5" s="40">
        <v>11832.57645</v>
      </c>
      <c r="L5" s="40">
        <v>24041.156510000019</v>
      </c>
      <c r="M5" s="40">
        <v>28360.204840000009</v>
      </c>
      <c r="N5" s="40">
        <v>80251.325350000436</v>
      </c>
      <c r="O5" s="40">
        <v>11951.443380000006</v>
      </c>
      <c r="P5" s="40">
        <v>14822.028179999998</v>
      </c>
      <c r="Q5" s="40">
        <v>21018.055420000004</v>
      </c>
      <c r="R5" s="40">
        <v>18457.402750000005</v>
      </c>
      <c r="S5" s="40">
        <v>86324.095550000478</v>
      </c>
      <c r="T5" s="40">
        <v>8107.472420000001</v>
      </c>
      <c r="U5" s="40">
        <v>9929.6998599999988</v>
      </c>
      <c r="V5" s="40">
        <v>20563.949330000007</v>
      </c>
      <c r="W5" s="40">
        <v>17175.018240000001</v>
      </c>
      <c r="X5" s="40">
        <v>96796.885430000606</v>
      </c>
      <c r="Y5" s="134"/>
      <c r="Z5" s="40">
        <v>57170.330500000055</v>
      </c>
    </row>
    <row r="6" spans="2:26" ht="12.75" customHeight="1" x14ac:dyDescent="0.2">
      <c r="B6" s="203"/>
      <c r="C6" s="31" t="s">
        <v>3</v>
      </c>
      <c r="D6" s="40">
        <v>74257.008920000226</v>
      </c>
      <c r="E6" s="2">
        <v>5717.4526399999995</v>
      </c>
      <c r="F6" s="2">
        <v>5758.1591900000003</v>
      </c>
      <c r="G6" s="2">
        <v>13581.490959999988</v>
      </c>
      <c r="H6" s="2">
        <v>15600.042309999995</v>
      </c>
      <c r="I6" s="2">
        <v>33599.863820000042</v>
      </c>
      <c r="J6" s="2">
        <v>3585.2714999999998</v>
      </c>
      <c r="K6" s="2">
        <v>6210.4328400000004</v>
      </c>
      <c r="L6" s="2">
        <v>11007.657549999994</v>
      </c>
      <c r="M6" s="2">
        <v>13490.130229999993</v>
      </c>
      <c r="N6" s="2">
        <v>39963.516800000049</v>
      </c>
      <c r="O6" s="2">
        <v>6450.7516899999991</v>
      </c>
      <c r="P6" s="2">
        <v>5791.619520000002</v>
      </c>
      <c r="Q6" s="2">
        <v>7924.66392</v>
      </c>
      <c r="R6" s="2">
        <v>10585.34152</v>
      </c>
      <c r="S6" s="2">
        <v>43504.632270000053</v>
      </c>
      <c r="T6" s="2">
        <v>3288.4380799999999</v>
      </c>
      <c r="U6" s="2">
        <v>5359.2444300000006</v>
      </c>
      <c r="V6" s="2">
        <v>7518.9389200000005</v>
      </c>
      <c r="W6" s="2">
        <v>8306.8389799999986</v>
      </c>
      <c r="X6" s="2">
        <v>49783.548510000051</v>
      </c>
      <c r="Y6" s="134"/>
      <c r="Z6" s="40">
        <v>26711.774410000005</v>
      </c>
    </row>
    <row r="7" spans="2:26" ht="12.75" customHeight="1" x14ac:dyDescent="0.2">
      <c r="B7" s="203"/>
      <c r="C7" s="31" t="s">
        <v>4</v>
      </c>
      <c r="D7" s="40">
        <v>78316.016360000329</v>
      </c>
      <c r="E7" s="2">
        <v>6587.095110000002</v>
      </c>
      <c r="F7" s="2">
        <v>8049.1660500000007</v>
      </c>
      <c r="G7" s="2">
        <v>13934.156489999998</v>
      </c>
      <c r="H7" s="2">
        <v>15533.594970000004</v>
      </c>
      <c r="I7" s="2">
        <v>34212.003739999978</v>
      </c>
      <c r="J7" s="2">
        <v>4502.4906300000002</v>
      </c>
      <c r="K7" s="2">
        <v>5622.143610000001</v>
      </c>
      <c r="L7" s="2">
        <v>13033.498960000008</v>
      </c>
      <c r="M7" s="2">
        <v>14870.074610000003</v>
      </c>
      <c r="N7" s="2">
        <v>40287.808550000002</v>
      </c>
      <c r="O7" s="2">
        <v>5500.6916900000006</v>
      </c>
      <c r="P7" s="2">
        <v>9030.4086600000046</v>
      </c>
      <c r="Q7" s="2">
        <v>13093.391500000003</v>
      </c>
      <c r="R7" s="2">
        <v>7872.061230000003</v>
      </c>
      <c r="S7" s="2">
        <v>42819.463279999989</v>
      </c>
      <c r="T7" s="2">
        <v>4819.0343400000002</v>
      </c>
      <c r="U7" s="2">
        <v>4570.45543</v>
      </c>
      <c r="V7" s="2">
        <v>13045.010410000003</v>
      </c>
      <c r="W7" s="2">
        <v>8868.1792600000044</v>
      </c>
      <c r="X7" s="2">
        <v>47013.336920000016</v>
      </c>
      <c r="Y7" s="134"/>
      <c r="Z7" s="40">
        <v>30458.556090000035</v>
      </c>
    </row>
    <row r="8" spans="2:26" ht="12.75" customHeight="1" x14ac:dyDescent="0.2">
      <c r="B8" s="203" t="s">
        <v>10</v>
      </c>
      <c r="C8" s="31" t="s">
        <v>5</v>
      </c>
      <c r="D8" s="40">
        <v>39063.511830000069</v>
      </c>
      <c r="E8" s="2">
        <v>3763.6862500000002</v>
      </c>
      <c r="F8" s="2">
        <v>1444.3843100000001</v>
      </c>
      <c r="G8" s="2">
        <v>5195.0744499999983</v>
      </c>
      <c r="H8" s="2">
        <v>5942.7301099999959</v>
      </c>
      <c r="I8" s="2">
        <v>22717.63670999997</v>
      </c>
      <c r="J8" s="2">
        <v>2653.3807900000002</v>
      </c>
      <c r="K8" s="2">
        <v>1504.56432</v>
      </c>
      <c r="L8" s="2">
        <v>3950.3282300000005</v>
      </c>
      <c r="M8" s="2">
        <v>6142.4819099999986</v>
      </c>
      <c r="N8" s="2">
        <v>24812.756579999965</v>
      </c>
      <c r="O8" s="2">
        <v>3038.8023200000002</v>
      </c>
      <c r="P8" s="2">
        <v>2810.9088900000002</v>
      </c>
      <c r="Q8" s="2">
        <v>3831.9170400000007</v>
      </c>
      <c r="R8" s="2">
        <v>3664.3043700000012</v>
      </c>
      <c r="S8" s="2">
        <v>25717.57920999996</v>
      </c>
      <c r="T8" s="2">
        <v>2170.8205100000005</v>
      </c>
      <c r="U8" s="2">
        <v>881.23667999999975</v>
      </c>
      <c r="V8" s="2">
        <v>4663.1664999999985</v>
      </c>
      <c r="W8" s="2">
        <v>4307.2757499999998</v>
      </c>
      <c r="X8" s="2">
        <v>27041.012389999967</v>
      </c>
      <c r="Y8" s="134"/>
      <c r="Z8" s="40">
        <v>11447.244330000003</v>
      </c>
    </row>
    <row r="9" spans="2:26" ht="12.75" customHeight="1" x14ac:dyDescent="0.2">
      <c r="B9" s="203"/>
      <c r="C9" s="31" t="s">
        <v>6</v>
      </c>
      <c r="D9" s="40">
        <v>45357.36546000003</v>
      </c>
      <c r="E9" s="2">
        <v>2927.8919999999994</v>
      </c>
      <c r="F9" s="2">
        <v>4126.8026200000004</v>
      </c>
      <c r="G9" s="2">
        <v>7441.0695799999976</v>
      </c>
      <c r="H9" s="2">
        <v>9301.8498100000052</v>
      </c>
      <c r="I9" s="2">
        <v>21559.751450000025</v>
      </c>
      <c r="J9" s="2">
        <v>1916.5670400000001</v>
      </c>
      <c r="K9" s="2">
        <v>3362.9841099999994</v>
      </c>
      <c r="L9" s="2">
        <v>5939.2169299999996</v>
      </c>
      <c r="M9" s="2">
        <v>9048.3788900000018</v>
      </c>
      <c r="N9" s="2">
        <v>25090.218490000039</v>
      </c>
      <c r="O9" s="2">
        <v>2876.6554799999994</v>
      </c>
      <c r="P9" s="2">
        <v>3673.3728900000001</v>
      </c>
      <c r="Q9" s="2">
        <v>5628.5417299999981</v>
      </c>
      <c r="R9" s="2">
        <v>6151.99881</v>
      </c>
      <c r="S9" s="2">
        <v>27026.796550000054</v>
      </c>
      <c r="T9" s="2">
        <v>1631.4144400000002</v>
      </c>
      <c r="U9" s="2">
        <v>3430.8472399999996</v>
      </c>
      <c r="V9" s="2">
        <v>4587.6690999999992</v>
      </c>
      <c r="W9" s="2">
        <v>5436.0485500000004</v>
      </c>
      <c r="X9" s="2">
        <v>30271.386130000068</v>
      </c>
      <c r="Y9" s="134"/>
      <c r="Z9" s="40">
        <v>15305.964420000004</v>
      </c>
    </row>
    <row r="10" spans="2:26" ht="12.75" customHeight="1" x14ac:dyDescent="0.2">
      <c r="B10" s="203"/>
      <c r="C10" s="31" t="s">
        <v>7</v>
      </c>
      <c r="D10" s="40">
        <v>41264.804909999984</v>
      </c>
      <c r="E10" s="2">
        <v>4673.6506700000018</v>
      </c>
      <c r="F10" s="2">
        <v>5534.2876100000003</v>
      </c>
      <c r="G10" s="2">
        <v>10958.703930000005</v>
      </c>
      <c r="H10" s="2">
        <v>7950.6809900000071</v>
      </c>
      <c r="I10" s="2">
        <v>12147.481710000004</v>
      </c>
      <c r="J10" s="2">
        <v>2639.5843100000002</v>
      </c>
      <c r="K10" s="2">
        <v>5932.814550000001</v>
      </c>
      <c r="L10" s="2">
        <v>9495.7393800000045</v>
      </c>
      <c r="M10" s="2">
        <v>8287.4060100000042</v>
      </c>
      <c r="N10" s="2">
        <v>14909.260660000002</v>
      </c>
      <c r="O10" s="2">
        <v>5037.8700900000013</v>
      </c>
      <c r="P10" s="2">
        <v>6249.6635200000001</v>
      </c>
      <c r="Q10" s="2">
        <v>7791.9372500000045</v>
      </c>
      <c r="R10" s="2">
        <v>5400.4106500000025</v>
      </c>
      <c r="S10" s="2">
        <v>16784.923399999992</v>
      </c>
      <c r="T10" s="2">
        <v>3719.3440900000005</v>
      </c>
      <c r="U10" s="2">
        <v>4874.0615400000024</v>
      </c>
      <c r="V10" s="2">
        <v>8203.9566800000048</v>
      </c>
      <c r="W10" s="2">
        <v>4353.185080000002</v>
      </c>
      <c r="X10" s="2">
        <v>20114.257520000006</v>
      </c>
      <c r="Y10" s="134"/>
      <c r="Z10" s="40">
        <v>22006.346920000004</v>
      </c>
    </row>
    <row r="11" spans="2:26" ht="12.75" customHeight="1" x14ac:dyDescent="0.2">
      <c r="B11" s="203"/>
      <c r="C11" s="31" t="s">
        <v>8</v>
      </c>
      <c r="D11" s="40">
        <v>26887.34308000001</v>
      </c>
      <c r="E11" s="2">
        <v>939.31883000000005</v>
      </c>
      <c r="F11" s="2">
        <v>2701.8506999999995</v>
      </c>
      <c r="G11" s="2">
        <v>3920.7994900000003</v>
      </c>
      <c r="H11" s="2">
        <v>7938.3763700000009</v>
      </c>
      <c r="I11" s="2">
        <v>11386.99769</v>
      </c>
      <c r="J11" s="2">
        <v>878.22999000000004</v>
      </c>
      <c r="K11" s="2">
        <v>1032.2134699999999</v>
      </c>
      <c r="L11" s="2">
        <v>4655.8719700000001</v>
      </c>
      <c r="M11" s="2">
        <v>4881.9380300000012</v>
      </c>
      <c r="N11" s="2">
        <v>15439.089620000001</v>
      </c>
      <c r="O11" s="2">
        <v>998.11549000000002</v>
      </c>
      <c r="P11" s="2">
        <v>2088.0828799999995</v>
      </c>
      <c r="Q11" s="2">
        <v>3765.6593999999996</v>
      </c>
      <c r="R11" s="2">
        <v>3240.6889200000001</v>
      </c>
      <c r="S11" s="2">
        <v>16794.796390000007</v>
      </c>
      <c r="T11" s="2">
        <v>585.89337999999998</v>
      </c>
      <c r="U11" s="2">
        <v>743.5544000000001</v>
      </c>
      <c r="V11" s="2">
        <v>3109.1570499999998</v>
      </c>
      <c r="W11" s="2">
        <v>3078.5088599999999</v>
      </c>
      <c r="X11" s="2">
        <v>19370.229390000004</v>
      </c>
      <c r="Y11" s="134"/>
      <c r="Z11" s="40">
        <v>8410.7748300000039</v>
      </c>
    </row>
    <row r="12" spans="2:26" ht="12.75" customHeight="1" x14ac:dyDescent="0.2">
      <c r="B12" s="203" t="s">
        <v>34</v>
      </c>
      <c r="C12" s="31" t="s">
        <v>35</v>
      </c>
      <c r="D12" s="40">
        <v>44569.073310000051</v>
      </c>
      <c r="E12" s="2">
        <v>1554.3245400000001</v>
      </c>
      <c r="F12" s="2">
        <v>3613.4880899999998</v>
      </c>
      <c r="G12" s="2">
        <v>6336.1273800000026</v>
      </c>
      <c r="H12" s="2">
        <v>9690.6588700000048</v>
      </c>
      <c r="I12" s="2">
        <v>23374.47442999998</v>
      </c>
      <c r="J12" s="2">
        <v>1541.45189</v>
      </c>
      <c r="K12" s="2">
        <v>2598.03874</v>
      </c>
      <c r="L12" s="2">
        <v>5004.2235900000005</v>
      </c>
      <c r="M12" s="2">
        <v>7795.9071000000049</v>
      </c>
      <c r="N12" s="2">
        <v>27629.451990000001</v>
      </c>
      <c r="O12" s="2">
        <v>2407.8665400000004</v>
      </c>
      <c r="P12" s="2">
        <v>2228.01838</v>
      </c>
      <c r="Q12" s="2">
        <v>3552.3156300000005</v>
      </c>
      <c r="R12" s="2">
        <v>6014.0804500000022</v>
      </c>
      <c r="S12" s="2">
        <v>30366.792310000008</v>
      </c>
      <c r="T12" s="2">
        <v>1043.0747999999999</v>
      </c>
      <c r="U12" s="2">
        <v>2138.5438499999996</v>
      </c>
      <c r="V12" s="2">
        <v>2884.77423</v>
      </c>
      <c r="W12" s="2">
        <v>5487.7993500000021</v>
      </c>
      <c r="X12" s="2">
        <v>33014.881080000006</v>
      </c>
      <c r="Y12" s="134"/>
      <c r="Z12" s="40">
        <v>12532.161659999992</v>
      </c>
    </row>
    <row r="13" spans="2:26" ht="12.75" customHeight="1" x14ac:dyDescent="0.2">
      <c r="B13" s="203"/>
      <c r="C13" s="31" t="s">
        <v>36</v>
      </c>
      <c r="D13" s="40">
        <v>42216.876370000049</v>
      </c>
      <c r="E13" s="2">
        <v>2505.3156300000001</v>
      </c>
      <c r="F13" s="2">
        <v>2616.1091300000007</v>
      </c>
      <c r="G13" s="2">
        <v>8685.4578000000001</v>
      </c>
      <c r="H13" s="2">
        <v>9615.6249400000033</v>
      </c>
      <c r="I13" s="2">
        <v>18794.368869999984</v>
      </c>
      <c r="J13" s="2">
        <v>1619.7017300000002</v>
      </c>
      <c r="K13" s="2">
        <v>2288.0246700000002</v>
      </c>
      <c r="L13" s="2">
        <v>6353.5400500000005</v>
      </c>
      <c r="M13" s="2">
        <v>9685.2276799999981</v>
      </c>
      <c r="N13" s="2">
        <v>22270.382239999988</v>
      </c>
      <c r="O13" s="2">
        <v>2254.8852999999999</v>
      </c>
      <c r="P13" s="2">
        <v>3914.6604500000003</v>
      </c>
      <c r="Q13" s="2">
        <v>5054.8983200000002</v>
      </c>
      <c r="R13" s="2">
        <v>6080.6374400000004</v>
      </c>
      <c r="S13" s="2">
        <v>24911.794859999998</v>
      </c>
      <c r="T13" s="2">
        <v>1834.1643700000002</v>
      </c>
      <c r="U13" s="2">
        <v>2173.2499500000004</v>
      </c>
      <c r="V13" s="2">
        <v>5969.3327800000015</v>
      </c>
      <c r="W13" s="2">
        <v>4568.8194100000001</v>
      </c>
      <c r="X13" s="2">
        <v>27671.30985999999</v>
      </c>
      <c r="Y13" s="134"/>
      <c r="Z13" s="40">
        <v>14110.430649999998</v>
      </c>
    </row>
    <row r="14" spans="2:26" ht="12.75" customHeight="1" x14ac:dyDescent="0.2">
      <c r="B14" s="203"/>
      <c r="C14" s="31" t="s">
        <v>9</v>
      </c>
      <c r="D14" s="40">
        <v>65787.075600000026</v>
      </c>
      <c r="E14" s="2">
        <v>8244.907580000001</v>
      </c>
      <c r="F14" s="2">
        <v>7577.7280200000032</v>
      </c>
      <c r="G14" s="2">
        <v>12494.06227</v>
      </c>
      <c r="H14" s="2">
        <v>11827.353470000004</v>
      </c>
      <c r="I14" s="2">
        <v>25643.024260000053</v>
      </c>
      <c r="J14" s="2">
        <v>4926.6085100000009</v>
      </c>
      <c r="K14" s="2">
        <v>6946.5130400000016</v>
      </c>
      <c r="L14" s="2">
        <v>12683.39287</v>
      </c>
      <c r="M14" s="2">
        <v>10879.070060000004</v>
      </c>
      <c r="N14" s="2">
        <v>30351.491120000064</v>
      </c>
      <c r="O14" s="2">
        <v>7288.6915400000016</v>
      </c>
      <c r="P14" s="2">
        <v>8679.3493500000041</v>
      </c>
      <c r="Q14" s="2">
        <v>12410.841469999998</v>
      </c>
      <c r="R14" s="2">
        <v>6362.6848599999985</v>
      </c>
      <c r="S14" s="2">
        <v>31045.508380000065</v>
      </c>
      <c r="T14" s="2">
        <v>5230.2332500000011</v>
      </c>
      <c r="U14" s="2">
        <v>5617.9060600000003</v>
      </c>
      <c r="V14" s="2">
        <v>11709.842320000002</v>
      </c>
      <c r="W14" s="2">
        <v>7118.39948</v>
      </c>
      <c r="X14" s="2">
        <v>36110.694490000038</v>
      </c>
      <c r="Y14" s="134"/>
      <c r="Z14" s="40">
        <v>30527.738190000004</v>
      </c>
    </row>
    <row r="15" spans="2:26" ht="12.75" customHeight="1" x14ac:dyDescent="0.2">
      <c r="B15" s="203" t="s">
        <v>37</v>
      </c>
      <c r="C15" s="31" t="s">
        <v>38</v>
      </c>
      <c r="D15" s="40">
        <v>33937.195129999978</v>
      </c>
      <c r="E15" s="2">
        <v>1752.4466499999996</v>
      </c>
      <c r="F15" s="2">
        <v>2551.1284900000005</v>
      </c>
      <c r="G15" s="2">
        <v>5325.3482399999966</v>
      </c>
      <c r="H15" s="2">
        <v>7563.6771999999946</v>
      </c>
      <c r="I15" s="2">
        <v>16744.594550000016</v>
      </c>
      <c r="J15" s="2">
        <v>1121.2356</v>
      </c>
      <c r="K15" s="2">
        <v>2103.5369500000002</v>
      </c>
      <c r="L15" s="2">
        <v>4632.4623199999996</v>
      </c>
      <c r="M15" s="2">
        <v>5650.2364999999963</v>
      </c>
      <c r="N15" s="2">
        <v>20429.723760000023</v>
      </c>
      <c r="O15" s="2">
        <v>1242.48901</v>
      </c>
      <c r="P15" s="2">
        <v>2371.0837700000002</v>
      </c>
      <c r="Q15" s="2">
        <v>4055.6616400000025</v>
      </c>
      <c r="R15" s="2">
        <v>3635.8733200000011</v>
      </c>
      <c r="S15" s="2">
        <v>22632.087390000012</v>
      </c>
      <c r="T15" s="2">
        <v>915.5788399999999</v>
      </c>
      <c r="U15" s="2">
        <v>1541.9236699999997</v>
      </c>
      <c r="V15" s="2">
        <v>3431.8219500000009</v>
      </c>
      <c r="W15" s="2">
        <v>3568.789990000002</v>
      </c>
      <c r="X15" s="2">
        <v>24479.080680000014</v>
      </c>
      <c r="Y15" s="134"/>
      <c r="Z15" s="40">
        <v>9955.6492700000108</v>
      </c>
    </row>
    <row r="16" spans="2:26" ht="12.75" customHeight="1" x14ac:dyDescent="0.2">
      <c r="B16" s="203"/>
      <c r="C16" s="31" t="s">
        <v>39</v>
      </c>
      <c r="D16" s="40">
        <v>4168.3004700000083</v>
      </c>
      <c r="E16" s="2">
        <v>404.43662000000006</v>
      </c>
      <c r="F16" s="2">
        <v>336.17061000000001</v>
      </c>
      <c r="G16" s="2">
        <v>1001.7372800000001</v>
      </c>
      <c r="H16" s="2">
        <v>558.56970000000001</v>
      </c>
      <c r="I16" s="2">
        <v>1867.3862599999993</v>
      </c>
      <c r="J16" s="2">
        <v>294.45825000000002</v>
      </c>
      <c r="K16" s="2">
        <v>310.53876999999994</v>
      </c>
      <c r="L16" s="2">
        <v>833.29286999999977</v>
      </c>
      <c r="M16" s="2">
        <v>708.07003999999995</v>
      </c>
      <c r="N16" s="2">
        <v>2021.9405399999991</v>
      </c>
      <c r="O16" s="2">
        <v>375.35377000000005</v>
      </c>
      <c r="P16" s="2">
        <v>336.80531999999999</v>
      </c>
      <c r="Q16" s="2">
        <v>833.24271999999996</v>
      </c>
      <c r="R16" s="2">
        <v>344.51975999999996</v>
      </c>
      <c r="S16" s="2">
        <v>2278.3788999999997</v>
      </c>
      <c r="T16" s="2">
        <v>183.63099</v>
      </c>
      <c r="U16" s="2">
        <v>219.94181000000003</v>
      </c>
      <c r="V16" s="2">
        <v>805.71575999999993</v>
      </c>
      <c r="W16" s="2">
        <v>460.52891999999997</v>
      </c>
      <c r="X16" s="2">
        <v>2498.48299</v>
      </c>
      <c r="Y16" s="134"/>
      <c r="Z16" s="40">
        <v>1792.2452999999987</v>
      </c>
    </row>
    <row r="17" spans="2:26" ht="12.75" customHeight="1" x14ac:dyDescent="0.2">
      <c r="B17" s="203"/>
      <c r="C17" s="31" t="s">
        <v>40</v>
      </c>
      <c r="D17" s="40">
        <v>91640.260810000327</v>
      </c>
      <c r="E17" s="2">
        <v>8669.366759999999</v>
      </c>
      <c r="F17" s="2">
        <v>9596.2986500000025</v>
      </c>
      <c r="G17" s="2">
        <v>18149.456090000003</v>
      </c>
      <c r="H17" s="2">
        <v>18022.794920000004</v>
      </c>
      <c r="I17" s="2">
        <v>37202.344389999991</v>
      </c>
      <c r="J17" s="2">
        <v>5276.5376799999995</v>
      </c>
      <c r="K17" s="2">
        <v>8286.9361299999982</v>
      </c>
      <c r="L17" s="2">
        <v>16003.536969999996</v>
      </c>
      <c r="M17" s="2">
        <v>17934.522670000006</v>
      </c>
      <c r="N17" s="2">
        <v>44138.72735999999</v>
      </c>
      <c r="O17" s="2">
        <v>8749.5838699999968</v>
      </c>
      <c r="P17" s="2">
        <v>10820.642470000004</v>
      </c>
      <c r="Q17" s="2">
        <v>13807.453909999997</v>
      </c>
      <c r="R17" s="2">
        <v>11172.981870000001</v>
      </c>
      <c r="S17" s="2">
        <v>47089.598689999999</v>
      </c>
      <c r="T17" s="2">
        <v>5734.0623099999993</v>
      </c>
      <c r="U17" s="2">
        <v>7181.4147000000012</v>
      </c>
      <c r="V17" s="2">
        <v>14268.258049999999</v>
      </c>
      <c r="W17" s="2">
        <v>10277.691990000001</v>
      </c>
      <c r="X17" s="2">
        <v>54178.833760000001</v>
      </c>
      <c r="Y17" s="134"/>
      <c r="Z17" s="40">
        <v>39232.958060000034</v>
      </c>
    </row>
    <row r="18" spans="2:26" ht="12.75" customHeight="1" x14ac:dyDescent="0.2">
      <c r="B18" s="203"/>
      <c r="C18" s="31" t="s">
        <v>149</v>
      </c>
      <c r="D18" s="40">
        <v>14368.72387</v>
      </c>
      <c r="E18" s="2">
        <v>823.40083000000004</v>
      </c>
      <c r="F18" s="2">
        <v>794.32173999999998</v>
      </c>
      <c r="G18" s="2">
        <v>1611.13319</v>
      </c>
      <c r="H18" s="2">
        <v>3423.63526</v>
      </c>
      <c r="I18" s="2">
        <v>7716.2328499999985</v>
      </c>
      <c r="J18" s="2">
        <v>740.63371000000006</v>
      </c>
      <c r="K18" s="2">
        <v>682.03665999999998</v>
      </c>
      <c r="L18" s="2">
        <v>1258.3057699999999</v>
      </c>
      <c r="M18" s="2">
        <v>3009.0848699999997</v>
      </c>
      <c r="N18" s="2">
        <v>8678.6628599999967</v>
      </c>
      <c r="O18" s="2">
        <v>745.90863999999999</v>
      </c>
      <c r="P18" s="2">
        <v>681.32375000000002</v>
      </c>
      <c r="Q18" s="2">
        <v>1529.83718</v>
      </c>
      <c r="R18" s="2">
        <v>2223.7251000000001</v>
      </c>
      <c r="S18" s="2">
        <v>9187.9292000000005</v>
      </c>
      <c r="T18" s="2">
        <v>620.41425000000004</v>
      </c>
      <c r="U18" s="2">
        <v>550.71231</v>
      </c>
      <c r="V18" s="2">
        <v>1177.8916400000001</v>
      </c>
      <c r="W18" s="2">
        <v>1918.4062399999998</v>
      </c>
      <c r="X18" s="2">
        <v>10101.299430000003</v>
      </c>
      <c r="Y18" s="134"/>
      <c r="Z18" s="40">
        <v>3387.5841000000009</v>
      </c>
    </row>
    <row r="19" spans="2:26" ht="12.75" customHeight="1" x14ac:dyDescent="0.2">
      <c r="B19" s="203"/>
      <c r="C19" s="31" t="s">
        <v>42</v>
      </c>
      <c r="D19" s="40">
        <v>8458.5450000000001</v>
      </c>
      <c r="E19" s="2" t="s">
        <v>141</v>
      </c>
      <c r="F19" s="2" t="s">
        <v>141</v>
      </c>
      <c r="G19" s="2">
        <v>1427.9726499999999</v>
      </c>
      <c r="H19" s="2">
        <v>1564.9601999999998</v>
      </c>
      <c r="I19" s="2">
        <v>4281.3095099999991</v>
      </c>
      <c r="J19" s="2" t="s">
        <v>141</v>
      </c>
      <c r="K19" s="2" t="s">
        <v>141</v>
      </c>
      <c r="L19" s="2">
        <v>1313.5585799999999</v>
      </c>
      <c r="M19" s="2">
        <v>1058.2907600000001</v>
      </c>
      <c r="N19" s="2">
        <v>4982.2708300000004</v>
      </c>
      <c r="O19" s="2" t="s">
        <v>141</v>
      </c>
      <c r="P19" s="2" t="s">
        <v>141</v>
      </c>
      <c r="Q19" s="2" t="s">
        <v>141</v>
      </c>
      <c r="R19" s="2">
        <v>1080.3027</v>
      </c>
      <c r="S19" s="2">
        <v>5136.1013700000003</v>
      </c>
      <c r="T19" s="2" t="s">
        <v>141</v>
      </c>
      <c r="U19" s="2" t="s">
        <v>141</v>
      </c>
      <c r="V19" s="2">
        <v>880.26193000000001</v>
      </c>
      <c r="W19" s="2">
        <v>949.60110000000009</v>
      </c>
      <c r="X19" s="2">
        <v>5539.1885700000012</v>
      </c>
      <c r="Y19" s="134"/>
      <c r="Z19" s="40">
        <v>2801.8937699999992</v>
      </c>
    </row>
    <row r="20" spans="2:26" ht="12.75" customHeight="1" x14ac:dyDescent="0.2">
      <c r="B20" s="190" t="s">
        <v>121</v>
      </c>
      <c r="C20" s="154" t="s">
        <v>152</v>
      </c>
      <c r="D20" s="40">
        <v>88609.200210000272</v>
      </c>
      <c r="E20" s="2">
        <v>8475.0748800000001</v>
      </c>
      <c r="F20" s="2">
        <v>9439.156460000002</v>
      </c>
      <c r="G20" s="2">
        <v>17630.338100000001</v>
      </c>
      <c r="H20" s="2">
        <v>17446.164240000006</v>
      </c>
      <c r="I20" s="2">
        <v>35618.466529999998</v>
      </c>
      <c r="J20" s="2">
        <v>5082.2457999999997</v>
      </c>
      <c r="K20" s="2">
        <v>8146.3439399999997</v>
      </c>
      <c r="L20" s="2">
        <v>15799.873159999997</v>
      </c>
      <c r="M20" s="2">
        <v>17122.339580000003</v>
      </c>
      <c r="N20" s="2">
        <v>42458.397729999975</v>
      </c>
      <c r="O20" s="2">
        <v>8555.2919899999979</v>
      </c>
      <c r="P20" s="2">
        <v>10656.537320000005</v>
      </c>
      <c r="Q20" s="2">
        <v>13479.896529999998</v>
      </c>
      <c r="R20" s="2">
        <v>10698.358769999999</v>
      </c>
      <c r="S20" s="2">
        <v>45219.115599999976</v>
      </c>
      <c r="T20" s="2">
        <v>5629.2832499999995</v>
      </c>
      <c r="U20" s="2">
        <v>6934.7596900000008</v>
      </c>
      <c r="V20" s="2">
        <v>14119.134049999999</v>
      </c>
      <c r="W20" s="2">
        <v>9757.9654499999979</v>
      </c>
      <c r="X20" s="2">
        <v>52168.057769999999</v>
      </c>
      <c r="Y20" s="134"/>
      <c r="Z20" s="40">
        <v>38362.406000000025</v>
      </c>
    </row>
    <row r="21" spans="2:26" ht="12.75" customHeight="1" x14ac:dyDescent="0.2">
      <c r="B21" s="190"/>
      <c r="C21" s="154" t="s">
        <v>114</v>
      </c>
      <c r="D21" s="40">
        <v>23894.530690000014</v>
      </c>
      <c r="E21" s="2">
        <v>1290.5587799999998</v>
      </c>
      <c r="F21" s="2">
        <v>2184.3869499999996</v>
      </c>
      <c r="G21" s="2">
        <v>4160.8926600000013</v>
      </c>
      <c r="H21" s="2">
        <v>5430.6362299999973</v>
      </c>
      <c r="I21" s="2">
        <v>10828.056070000006</v>
      </c>
      <c r="J21" s="2">
        <v>861.3309499999998</v>
      </c>
      <c r="K21" s="2">
        <v>1890.5745799999995</v>
      </c>
      <c r="L21" s="2">
        <v>3501.5602300000005</v>
      </c>
      <c r="M21" s="2">
        <v>4060.4674900000009</v>
      </c>
      <c r="N21" s="2">
        <v>13580.597440000021</v>
      </c>
      <c r="O21" s="2">
        <v>890.14652999999987</v>
      </c>
      <c r="P21" s="2">
        <v>2002.1922300000001</v>
      </c>
      <c r="Q21" s="2">
        <v>3145.3761700000009</v>
      </c>
      <c r="R21" s="2">
        <v>2686.0017600000001</v>
      </c>
      <c r="S21" s="2">
        <v>15170.814000000024</v>
      </c>
      <c r="T21" s="2">
        <v>609.07418999999993</v>
      </c>
      <c r="U21" s="2">
        <v>1429.5398300000002</v>
      </c>
      <c r="V21" s="2">
        <v>2598.7428500000015</v>
      </c>
      <c r="W21" s="2">
        <v>2579.3370900000004</v>
      </c>
      <c r="X21" s="2">
        <v>16677.836730000028</v>
      </c>
      <c r="Y21" s="134"/>
      <c r="Z21" s="40">
        <v>7913.8142799999941</v>
      </c>
    </row>
    <row r="22" spans="2:26" ht="12.75" customHeight="1" x14ac:dyDescent="0.2">
      <c r="B22" s="190"/>
      <c r="C22" s="154" t="s">
        <v>153</v>
      </c>
      <c r="D22" s="40">
        <v>5528.1537900000012</v>
      </c>
      <c r="E22" s="2" t="s">
        <v>141</v>
      </c>
      <c r="F22" s="2" t="s">
        <v>141</v>
      </c>
      <c r="G22" s="2">
        <v>758.18503999999996</v>
      </c>
      <c r="H22" s="2">
        <v>1512.3760599999998</v>
      </c>
      <c r="I22" s="2">
        <v>2536.8978699999993</v>
      </c>
      <c r="J22" s="2" t="s">
        <v>141</v>
      </c>
      <c r="K22" s="2" t="s">
        <v>141</v>
      </c>
      <c r="L22" s="2">
        <v>590.27413999999999</v>
      </c>
      <c r="M22" s="2">
        <v>1173.5189799999998</v>
      </c>
      <c r="N22" s="2">
        <v>3043.6658499999999</v>
      </c>
      <c r="O22" s="2" t="s">
        <v>141</v>
      </c>
      <c r="P22" s="2" t="s">
        <v>141</v>
      </c>
      <c r="Q22" s="2">
        <v>684.89745999999991</v>
      </c>
      <c r="R22" s="2">
        <v>934.23461999999984</v>
      </c>
      <c r="S22" s="2">
        <v>3097.30116</v>
      </c>
      <c r="T22" s="2" t="s">
        <v>141</v>
      </c>
      <c r="U22" s="2" t="s">
        <v>141</v>
      </c>
      <c r="V22" s="2" t="s">
        <v>141</v>
      </c>
      <c r="W22" s="2">
        <v>698.88882999999998</v>
      </c>
      <c r="X22" s="2">
        <v>3732.1923499999984</v>
      </c>
      <c r="Y22" s="134"/>
      <c r="Z22" s="40">
        <v>1637.6081999999997</v>
      </c>
    </row>
    <row r="23" spans="2:26" ht="12.75" customHeight="1" x14ac:dyDescent="0.2">
      <c r="B23" s="190"/>
      <c r="C23" s="154" t="s">
        <v>115</v>
      </c>
      <c r="D23" s="40">
        <v>10818.673099999998</v>
      </c>
      <c r="E23" s="2" t="s">
        <v>141</v>
      </c>
      <c r="F23" s="2">
        <v>704.03298000000007</v>
      </c>
      <c r="G23" s="2">
        <v>1332.1288099999999</v>
      </c>
      <c r="H23" s="2">
        <v>2165.0262499999999</v>
      </c>
      <c r="I23" s="2">
        <v>6193.2874300000003</v>
      </c>
      <c r="J23" s="2" t="s">
        <v>141</v>
      </c>
      <c r="K23" s="2" t="s">
        <v>141</v>
      </c>
      <c r="L23" s="2">
        <v>1064.4451700000002</v>
      </c>
      <c r="M23" s="2">
        <v>2172.9136899999999</v>
      </c>
      <c r="N23" s="2">
        <v>6648.1358299999993</v>
      </c>
      <c r="O23" s="2" t="s">
        <v>141</v>
      </c>
      <c r="P23" s="2" t="s">
        <v>141</v>
      </c>
      <c r="Q23" s="2">
        <v>1152.9512999999999</v>
      </c>
      <c r="R23" s="2">
        <v>1394.5245599999998</v>
      </c>
      <c r="S23" s="2">
        <v>7336.0805799999998</v>
      </c>
      <c r="T23" s="2" t="s">
        <v>141</v>
      </c>
      <c r="U23" s="2" t="s">
        <v>141</v>
      </c>
      <c r="V23" s="2">
        <v>909.52253000000007</v>
      </c>
      <c r="W23" s="2">
        <v>1469.7980299999999</v>
      </c>
      <c r="X23" s="2">
        <v>7634.8473199999999</v>
      </c>
      <c r="Y23" s="134"/>
      <c r="Z23" s="40">
        <v>2460.3594199999998</v>
      </c>
    </row>
    <row r="24" spans="2:26" ht="12.75" customHeight="1" x14ac:dyDescent="0.2">
      <c r="B24" s="190"/>
      <c r="C24" s="154" t="s">
        <v>116</v>
      </c>
      <c r="D24" s="40">
        <v>2565.796250000004</v>
      </c>
      <c r="E24" s="2">
        <v>287.84758000000005</v>
      </c>
      <c r="F24" s="2">
        <v>307.98353000000003</v>
      </c>
      <c r="G24" s="2">
        <v>636.64733000000024</v>
      </c>
      <c r="H24" s="2">
        <v>335.61435</v>
      </c>
      <c r="I24" s="2">
        <v>997.70346000000006</v>
      </c>
      <c r="J24" s="2">
        <v>186.56274999999997</v>
      </c>
      <c r="K24" s="2">
        <v>301.84522999999996</v>
      </c>
      <c r="L24" s="2">
        <v>523.37004000000002</v>
      </c>
      <c r="M24" s="2">
        <v>469.43592000000001</v>
      </c>
      <c r="N24" s="2">
        <v>1084.5823100000002</v>
      </c>
      <c r="O24" s="2">
        <v>258.76473000000004</v>
      </c>
      <c r="P24" s="2">
        <v>272.65158000000002</v>
      </c>
      <c r="Q24" s="2">
        <v>502.43796999999989</v>
      </c>
      <c r="R24" s="2">
        <v>237.16484</v>
      </c>
      <c r="S24" s="2">
        <v>1294.7771300000004</v>
      </c>
      <c r="T24" s="2">
        <v>166.24390999999997</v>
      </c>
      <c r="U24" s="2">
        <v>198.08161000000001</v>
      </c>
      <c r="V24" s="2">
        <v>446.05116999999996</v>
      </c>
      <c r="W24" s="2">
        <v>270.40688000000006</v>
      </c>
      <c r="X24" s="2">
        <v>1485.0126800000003</v>
      </c>
      <c r="Y24" s="134"/>
      <c r="Z24" s="40">
        <v>1246.5106899999994</v>
      </c>
    </row>
    <row r="25" spans="2:26" ht="12.75" customHeight="1" x14ac:dyDescent="0.2">
      <c r="B25" s="190"/>
      <c r="C25" s="154" t="s">
        <v>117</v>
      </c>
      <c r="D25" s="40">
        <v>2208.0362299999983</v>
      </c>
      <c r="E25" s="2" t="s">
        <v>141</v>
      </c>
      <c r="F25" s="2" t="s">
        <v>141</v>
      </c>
      <c r="G25" s="2">
        <v>447.85707000000002</v>
      </c>
      <c r="H25" s="2">
        <v>432.5134700000001</v>
      </c>
      <c r="I25" s="2">
        <v>1182.8895699999998</v>
      </c>
      <c r="J25" s="2" t="s">
        <v>141</v>
      </c>
      <c r="K25" s="2" t="s">
        <v>141</v>
      </c>
      <c r="L25" s="2">
        <v>392.68995000000007</v>
      </c>
      <c r="M25" s="2">
        <v>448.19224000000008</v>
      </c>
      <c r="N25" s="2">
        <v>1250.5649999999998</v>
      </c>
      <c r="O25" s="2" t="s">
        <v>141</v>
      </c>
      <c r="P25" s="2" t="s">
        <v>141</v>
      </c>
      <c r="Q25" s="2">
        <v>330.80475000000001</v>
      </c>
      <c r="R25" s="2">
        <v>212.13398000000001</v>
      </c>
      <c r="S25" s="2">
        <v>1484.3547199999994</v>
      </c>
      <c r="T25" s="2" t="s">
        <v>141</v>
      </c>
      <c r="U25" s="2" t="s">
        <v>141</v>
      </c>
      <c r="V25" s="2">
        <v>354.02975000000004</v>
      </c>
      <c r="W25" s="2">
        <v>212.13398000000001</v>
      </c>
      <c r="X25" s="2">
        <v>1514.2232599999995</v>
      </c>
      <c r="Y25" s="134"/>
      <c r="Z25" s="40">
        <v>628.50173000000007</v>
      </c>
    </row>
    <row r="26" spans="2:26" ht="12.75" customHeight="1" x14ac:dyDescent="0.2">
      <c r="B26" s="190"/>
      <c r="C26" s="154" t="s">
        <v>118</v>
      </c>
      <c r="D26" s="40">
        <v>6119.7469000000001</v>
      </c>
      <c r="E26" s="2" t="s">
        <v>141</v>
      </c>
      <c r="F26" s="2" t="s">
        <v>141</v>
      </c>
      <c r="G26" s="2">
        <v>910.94744000000003</v>
      </c>
      <c r="H26" s="2">
        <v>1246.7983800000002</v>
      </c>
      <c r="I26" s="2">
        <v>2948.8675200000002</v>
      </c>
      <c r="J26" s="2" t="s">
        <v>141</v>
      </c>
      <c r="K26" s="2" t="s">
        <v>141</v>
      </c>
      <c r="L26" s="2" t="s">
        <v>141</v>
      </c>
      <c r="M26" s="2" t="s">
        <v>141</v>
      </c>
      <c r="N26" s="2">
        <v>3649.8288400000001</v>
      </c>
      <c r="O26" s="2" t="s">
        <v>141</v>
      </c>
      <c r="P26" s="2" t="s">
        <v>141</v>
      </c>
      <c r="Q26" s="2" t="s">
        <v>141</v>
      </c>
      <c r="R26" s="2" t="s">
        <v>141</v>
      </c>
      <c r="S26" s="2">
        <v>3542.97748</v>
      </c>
      <c r="T26" s="2" t="s">
        <v>141</v>
      </c>
      <c r="U26" s="2" t="s">
        <v>141</v>
      </c>
      <c r="V26" s="2" t="s">
        <v>141</v>
      </c>
      <c r="W26" s="2" t="s">
        <v>141</v>
      </c>
      <c r="X26" s="2">
        <v>3837.3750199999995</v>
      </c>
      <c r="Y26" s="134"/>
      <c r="Z26" s="40">
        <v>2113.6994799999993</v>
      </c>
    </row>
    <row r="27" spans="2:26" ht="12.75" customHeight="1" x14ac:dyDescent="0.2">
      <c r="B27" s="190"/>
      <c r="C27" s="154" t="s">
        <v>119</v>
      </c>
      <c r="D27" s="40">
        <v>11108.42317</v>
      </c>
      <c r="E27" s="2" t="s">
        <v>141</v>
      </c>
      <c r="F27" s="2" t="s">
        <v>141</v>
      </c>
      <c r="G27" s="2">
        <v>1339.6019200000001</v>
      </c>
      <c r="H27" s="2">
        <v>2363.6140699999996</v>
      </c>
      <c r="I27" s="2">
        <v>6531.3505000000005</v>
      </c>
      <c r="J27" s="2" t="s">
        <v>141</v>
      </c>
      <c r="K27" s="2" t="s">
        <v>141</v>
      </c>
      <c r="L27" s="2">
        <v>1176.0055299999999</v>
      </c>
      <c r="M27" s="2">
        <v>1884.7254399999999</v>
      </c>
      <c r="N27" s="2">
        <v>7529.5979099999995</v>
      </c>
      <c r="O27" s="2" t="s">
        <v>141</v>
      </c>
      <c r="P27" s="2" t="s">
        <v>141</v>
      </c>
      <c r="Q27" s="2">
        <v>1085.4318100000003</v>
      </c>
      <c r="R27" s="2">
        <v>1129.5414400000002</v>
      </c>
      <c r="S27" s="2">
        <v>8126.988629999998</v>
      </c>
      <c r="T27" s="2" t="s">
        <v>141</v>
      </c>
      <c r="U27" s="2" t="s">
        <v>141</v>
      </c>
      <c r="V27" s="2">
        <v>833.07910000000015</v>
      </c>
      <c r="W27" s="2">
        <v>1214.22622</v>
      </c>
      <c r="X27" s="2">
        <v>8597.00209</v>
      </c>
      <c r="Y27" s="134"/>
      <c r="Z27" s="40">
        <v>2262.2086000000004</v>
      </c>
    </row>
    <row r="28" spans="2:26" ht="12.75" customHeight="1" x14ac:dyDescent="0.2">
      <c r="B28" s="190"/>
      <c r="C28" s="154" t="s">
        <v>120</v>
      </c>
      <c r="D28" s="40">
        <v>1720.4649399999996</v>
      </c>
      <c r="E28" s="2" t="s">
        <v>141</v>
      </c>
      <c r="F28" s="2" t="s">
        <v>141</v>
      </c>
      <c r="G28" s="2">
        <v>299.04908</v>
      </c>
      <c r="H28" s="2" t="s">
        <v>141</v>
      </c>
      <c r="I28" s="2">
        <v>974.34860999999978</v>
      </c>
      <c r="J28" s="2" t="s">
        <v>141</v>
      </c>
      <c r="K28" s="2" t="s">
        <v>141</v>
      </c>
      <c r="L28" s="2">
        <v>196.40492</v>
      </c>
      <c r="M28" s="2">
        <v>288.48256000000003</v>
      </c>
      <c r="N28" s="2">
        <v>1005.9544399999997</v>
      </c>
      <c r="O28" s="2" t="s">
        <v>141</v>
      </c>
      <c r="P28" s="2" t="s">
        <v>141</v>
      </c>
      <c r="Q28" s="2" t="s">
        <v>141</v>
      </c>
      <c r="R28" s="2" t="s">
        <v>141</v>
      </c>
      <c r="S28" s="2">
        <v>1051.6862499999997</v>
      </c>
      <c r="T28" s="2" t="s">
        <v>141</v>
      </c>
      <c r="U28" s="2" t="s">
        <v>141</v>
      </c>
      <c r="V28" s="2" t="s">
        <v>141</v>
      </c>
      <c r="W28" s="2" t="s">
        <v>141</v>
      </c>
      <c r="X28" s="2">
        <v>1150.3382099999997</v>
      </c>
      <c r="Y28" s="134"/>
      <c r="Z28" s="40">
        <v>545.22209999999995</v>
      </c>
    </row>
    <row r="29" spans="2:26" ht="12.75" customHeight="1" x14ac:dyDescent="0.2">
      <c r="B29" s="187" t="s">
        <v>193</v>
      </c>
      <c r="C29" s="157" t="s">
        <v>190</v>
      </c>
      <c r="D29" s="40">
        <v>38687.527529999934</v>
      </c>
      <c r="E29" s="2">
        <v>2088.0145500000003</v>
      </c>
      <c r="F29" s="2">
        <v>3060.3076500000011</v>
      </c>
      <c r="G29" s="2">
        <v>6079.0381799999959</v>
      </c>
      <c r="H29" s="2">
        <v>8362.3590399999939</v>
      </c>
      <c r="I29" s="2">
        <v>19097.808110000027</v>
      </c>
      <c r="J29" s="2">
        <v>1379.0725800000002</v>
      </c>
      <c r="K29" s="2">
        <v>2591.8854900000015</v>
      </c>
      <c r="L29" s="2">
        <v>5095.6284399999995</v>
      </c>
      <c r="M29" s="2">
        <v>6595.4604499999959</v>
      </c>
      <c r="N29" s="2">
        <v>23025.480570000011</v>
      </c>
      <c r="O29" s="2">
        <v>1545.7113099999999</v>
      </c>
      <c r="P29" s="2">
        <v>2847.8108700000012</v>
      </c>
      <c r="Q29" s="2">
        <v>4656.7674000000006</v>
      </c>
      <c r="R29" s="2">
        <v>4123.9394300000022</v>
      </c>
      <c r="S29" s="2">
        <v>25513.29852</v>
      </c>
      <c r="T29" s="2">
        <v>1052.0389499999999</v>
      </c>
      <c r="U29" s="2">
        <v>1875.4659699999997</v>
      </c>
      <c r="V29" s="2">
        <v>3849.7649700000006</v>
      </c>
      <c r="W29" s="2">
        <v>4237.9342200000019</v>
      </c>
      <c r="X29" s="2">
        <v>27672.323419999997</v>
      </c>
      <c r="Y29" s="166"/>
      <c r="Z29" s="40">
        <v>11570.871980000022</v>
      </c>
    </row>
    <row r="30" spans="2:26" ht="12.75" customHeight="1" x14ac:dyDescent="0.2">
      <c r="B30" s="188"/>
      <c r="C30" s="157" t="s">
        <v>191</v>
      </c>
      <c r="D30" s="40">
        <v>99878.210980000309</v>
      </c>
      <c r="E30" s="2">
        <v>8945.4632700000002</v>
      </c>
      <c r="F30" s="2">
        <v>9940.5877800000053</v>
      </c>
      <c r="G30" s="2">
        <v>19381.310300000008</v>
      </c>
      <c r="H30" s="2">
        <v>19729.201930000003</v>
      </c>
      <c r="I30" s="2">
        <v>41881.647699999972</v>
      </c>
      <c r="J30" s="2">
        <v>5520.3867400000008</v>
      </c>
      <c r="K30" s="2">
        <v>8431.3718400000016</v>
      </c>
      <c r="L30" s="2">
        <v>17184.282829999996</v>
      </c>
      <c r="M30" s="2">
        <v>19440.006500000003</v>
      </c>
      <c r="N30" s="2">
        <v>49302.163069999995</v>
      </c>
      <c r="O30" s="2">
        <v>8951.4509400000024</v>
      </c>
      <c r="P30" s="2">
        <v>11085.020380000005</v>
      </c>
      <c r="Q30" s="2">
        <v>15127.376229999989</v>
      </c>
      <c r="R30" s="2">
        <v>12262.661630000001</v>
      </c>
      <c r="S30" s="2">
        <v>52451.701800000003</v>
      </c>
      <c r="T30" s="2">
        <v>6046.1563000000006</v>
      </c>
      <c r="U30" s="2">
        <v>7340.3916000000008</v>
      </c>
      <c r="V30" s="2">
        <v>15215.066689999991</v>
      </c>
      <c r="W30" s="2">
        <v>11329.541709999998</v>
      </c>
      <c r="X30" s="2">
        <v>59947.054680000001</v>
      </c>
      <c r="Y30" s="166"/>
      <c r="Z30" s="40">
        <v>41277.041330000036</v>
      </c>
    </row>
    <row r="31" spans="2:26" ht="12.75" customHeight="1" x14ac:dyDescent="0.2">
      <c r="B31" s="189"/>
      <c r="C31" s="157" t="s">
        <v>192</v>
      </c>
      <c r="D31" s="40">
        <v>14007.28677000001</v>
      </c>
      <c r="E31" s="2">
        <v>1271.0699300000001</v>
      </c>
      <c r="F31" s="2">
        <v>806.42981000000009</v>
      </c>
      <c r="G31" s="2">
        <v>2055.2989699999994</v>
      </c>
      <c r="H31" s="2">
        <v>3042.0763099999999</v>
      </c>
      <c r="I31" s="2">
        <v>6832.411750000002</v>
      </c>
      <c r="J31" s="2">
        <v>1188.3028100000001</v>
      </c>
      <c r="K31" s="2">
        <v>809.31912</v>
      </c>
      <c r="L31" s="2">
        <v>1761.2452399999995</v>
      </c>
      <c r="M31" s="2">
        <v>2324.7378899999999</v>
      </c>
      <c r="N31" s="2">
        <v>7923.6817100000007</v>
      </c>
      <c r="O31" s="2">
        <v>1454.2811300000001</v>
      </c>
      <c r="P31" s="2">
        <v>889.19693000000007</v>
      </c>
      <c r="Q31" s="2">
        <v>1233.9117900000001</v>
      </c>
      <c r="R31" s="2">
        <v>2070.8016899999998</v>
      </c>
      <c r="S31" s="2">
        <v>8359.0952300000026</v>
      </c>
      <c r="T31" s="2">
        <v>1009.27717</v>
      </c>
      <c r="U31" s="2" t="s">
        <v>141</v>
      </c>
      <c r="V31" s="2">
        <v>1499.1176700000001</v>
      </c>
      <c r="W31" s="2">
        <v>1607.5423099999998</v>
      </c>
      <c r="X31" s="2">
        <v>9177.5073300000022</v>
      </c>
      <c r="Y31" s="166"/>
      <c r="Z31" s="40">
        <v>4322.417190000001</v>
      </c>
    </row>
    <row r="32" spans="2:26" ht="12.75" customHeight="1" x14ac:dyDescent="0.2">
      <c r="B32" s="161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 customHeight="1" x14ac:dyDescent="0.2">
      <c r="B33" s="96" t="s">
        <v>122</v>
      </c>
      <c r="C33" s="11"/>
      <c r="D33" s="3"/>
      <c r="E33" s="3"/>
      <c r="F33" s="3"/>
      <c r="G33" s="3"/>
      <c r="H33" s="3"/>
      <c r="I33" s="3"/>
      <c r="J33" s="3"/>
      <c r="K33" s="3"/>
      <c r="L33" s="3"/>
    </row>
    <row r="34" spans="2:26" ht="12.75" customHeight="1" x14ac:dyDescent="0.2">
      <c r="B34" s="98"/>
      <c r="C34" s="14"/>
      <c r="D34" s="3"/>
      <c r="E34" s="3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"/>
    </row>
    <row r="35" spans="2:26" s="6" customFormat="1" ht="12.75" customHeight="1" x14ac:dyDescent="0.25">
      <c r="B35" s="208" t="s">
        <v>60</v>
      </c>
      <c r="C35" s="208"/>
      <c r="D35" s="207" t="s">
        <v>0</v>
      </c>
      <c r="E35" s="204" t="s">
        <v>47</v>
      </c>
      <c r="F35" s="205"/>
      <c r="G35" s="205"/>
      <c r="H35" s="205"/>
      <c r="I35" s="206"/>
      <c r="J35" s="209" t="s">
        <v>48</v>
      </c>
      <c r="K35" s="209"/>
      <c r="L35" s="209"/>
      <c r="M35" s="209"/>
      <c r="N35" s="209"/>
      <c r="O35" s="209" t="s">
        <v>49</v>
      </c>
      <c r="P35" s="209"/>
      <c r="Q35" s="209"/>
      <c r="R35" s="209"/>
      <c r="S35" s="209"/>
      <c r="T35" s="209" t="s">
        <v>50</v>
      </c>
      <c r="U35" s="209"/>
      <c r="V35" s="209"/>
      <c r="W35" s="209"/>
      <c r="X35" s="209"/>
      <c r="Y35" s="146"/>
      <c r="Z35" s="210" t="s">
        <v>154</v>
      </c>
    </row>
    <row r="36" spans="2:26" s="6" customFormat="1" ht="29.25" customHeight="1" x14ac:dyDescent="0.25">
      <c r="B36" s="208"/>
      <c r="C36" s="208"/>
      <c r="D36" s="207"/>
      <c r="E36" s="155" t="s">
        <v>15</v>
      </c>
      <c r="F36" s="155" t="s">
        <v>33</v>
      </c>
      <c r="G36" s="155" t="s">
        <v>17</v>
      </c>
      <c r="H36" s="155" t="s">
        <v>18</v>
      </c>
      <c r="I36" s="155" t="s">
        <v>19</v>
      </c>
      <c r="J36" s="155" t="s">
        <v>15</v>
      </c>
      <c r="K36" s="155" t="s">
        <v>33</v>
      </c>
      <c r="L36" s="155" t="s">
        <v>17</v>
      </c>
      <c r="M36" s="155" t="s">
        <v>18</v>
      </c>
      <c r="N36" s="155" t="s">
        <v>19</v>
      </c>
      <c r="O36" s="155" t="s">
        <v>15</v>
      </c>
      <c r="P36" s="155" t="s">
        <v>33</v>
      </c>
      <c r="Q36" s="155" t="s">
        <v>17</v>
      </c>
      <c r="R36" s="155" t="s">
        <v>18</v>
      </c>
      <c r="S36" s="155" t="s">
        <v>19</v>
      </c>
      <c r="T36" s="155" t="s">
        <v>15</v>
      </c>
      <c r="U36" s="155" t="s">
        <v>33</v>
      </c>
      <c r="V36" s="155" t="s">
        <v>17</v>
      </c>
      <c r="W36" s="155" t="s">
        <v>18</v>
      </c>
      <c r="X36" s="155" t="s">
        <v>19</v>
      </c>
      <c r="Y36" s="146"/>
      <c r="Z36" s="211"/>
    </row>
    <row r="37" spans="2:26" ht="12.75" customHeight="1" x14ac:dyDescent="0.2">
      <c r="B37" s="203" t="s">
        <v>2</v>
      </c>
      <c r="C37" s="73" t="s">
        <v>0</v>
      </c>
      <c r="D37" s="49">
        <v>100</v>
      </c>
      <c r="E37" s="49">
        <v>8.0646940882366387</v>
      </c>
      <c r="F37" s="49">
        <v>9.0496503000192341</v>
      </c>
      <c r="G37" s="49">
        <v>18.034411652717491</v>
      </c>
      <c r="H37" s="49">
        <v>20.405728485008304</v>
      </c>
      <c r="I37" s="49">
        <v>44.445515474018023</v>
      </c>
      <c r="J37" s="49">
        <v>5.3009122124683667</v>
      </c>
      <c r="K37" s="49">
        <v>7.7553528405725478</v>
      </c>
      <c r="L37" s="49">
        <v>15.75714741572431</v>
      </c>
      <c r="M37" s="49">
        <v>18.58795471083674</v>
      </c>
      <c r="N37" s="49">
        <v>52.598632820397917</v>
      </c>
      <c r="O37" s="49">
        <v>7.8332610617550671</v>
      </c>
      <c r="P37" s="49">
        <v>9.7147108099867214</v>
      </c>
      <c r="Q37" s="49">
        <v>13.775734853148425</v>
      </c>
      <c r="R37" s="49">
        <v>12.097422015541177</v>
      </c>
      <c r="S37" s="49">
        <v>56.578871259568508</v>
      </c>
      <c r="T37" s="49">
        <v>5.3138308066719135</v>
      </c>
      <c r="U37" s="49">
        <v>6.508162135329691</v>
      </c>
      <c r="V37" s="49">
        <v>13.478102890246316</v>
      </c>
      <c r="W37" s="49">
        <v>11.256916619750157</v>
      </c>
      <c r="X37" s="49">
        <v>63.442987548001909</v>
      </c>
      <c r="Y37" s="147"/>
      <c r="Z37" s="111">
        <f>+Z5/'T2'!Z5*100</f>
        <v>37.470798258788918</v>
      </c>
    </row>
    <row r="38" spans="2:26" ht="12.75" customHeight="1" x14ac:dyDescent="0.2">
      <c r="B38" s="203"/>
      <c r="C38" s="31" t="s">
        <v>3</v>
      </c>
      <c r="D38" s="49">
        <v>100</v>
      </c>
      <c r="E38" s="16">
        <v>7.6995461077076497</v>
      </c>
      <c r="F38" s="16">
        <v>7.7543645694152241</v>
      </c>
      <c r="G38" s="16">
        <v>18.289843824213044</v>
      </c>
      <c r="H38" s="16">
        <v>21.008174900778037</v>
      </c>
      <c r="I38" s="16">
        <v>45.248070597885778</v>
      </c>
      <c r="J38" s="16">
        <v>4.8281927216628713</v>
      </c>
      <c r="K38" s="16">
        <v>8.3634298368935465</v>
      </c>
      <c r="L38" s="16">
        <v>14.823728709378726</v>
      </c>
      <c r="M38" s="16">
        <v>18.166810683868778</v>
      </c>
      <c r="N38" s="16">
        <v>53.817838048195824</v>
      </c>
      <c r="O38" s="16">
        <v>8.6870610381703219</v>
      </c>
      <c r="P38" s="16">
        <v>7.7994247334140869</v>
      </c>
      <c r="Q38" s="16">
        <v>10.671940649451054</v>
      </c>
      <c r="R38" s="16">
        <v>14.255006596621705</v>
      </c>
      <c r="S38" s="16">
        <v>58.586566982342603</v>
      </c>
      <c r="T38" s="16">
        <v>4.4284548055830717</v>
      </c>
      <c r="U38" s="16">
        <v>7.2171563438189503</v>
      </c>
      <c r="V38" s="16">
        <v>10.125561249175046</v>
      </c>
      <c r="W38" s="16">
        <v>11.186605952509154</v>
      </c>
      <c r="X38" s="16">
        <v>67.042221648913554</v>
      </c>
      <c r="Y38" s="147"/>
      <c r="Z38" s="111">
        <f>+Z6/'T2'!Z6*100</f>
        <v>35.972058124206931</v>
      </c>
    </row>
    <row r="39" spans="2:26" ht="12.75" customHeight="1" x14ac:dyDescent="0.2">
      <c r="B39" s="203"/>
      <c r="C39" s="31" t="s">
        <v>4</v>
      </c>
      <c r="D39" s="49">
        <v>100</v>
      </c>
      <c r="E39" s="16">
        <v>8.4109169696791941</v>
      </c>
      <c r="F39" s="16">
        <v>10.277803218437306</v>
      </c>
      <c r="G39" s="16">
        <v>17.792218166393901</v>
      </c>
      <c r="H39" s="16">
        <v>19.834506007807796</v>
      </c>
      <c r="I39" s="16">
        <v>43.684555637681363</v>
      </c>
      <c r="J39" s="16">
        <v>5.7491313262195423</v>
      </c>
      <c r="K39" s="16">
        <v>7.1787916077808749</v>
      </c>
      <c r="L39" s="16">
        <v>16.642188361685911</v>
      </c>
      <c r="M39" s="16">
        <v>18.987271443488346</v>
      </c>
      <c r="N39" s="16">
        <v>51.442617260824932</v>
      </c>
      <c r="O39" s="16">
        <v>7.0237123204972702</v>
      </c>
      <c r="P39" s="16">
        <v>11.530730340635992</v>
      </c>
      <c r="Q39" s="16">
        <v>16.718663829647255</v>
      </c>
      <c r="R39" s="16">
        <v>10.051661966326259</v>
      </c>
      <c r="S39" s="16">
        <v>54.675231542892803</v>
      </c>
      <c r="T39" s="16">
        <v>6.1533190322756353</v>
      </c>
      <c r="U39" s="16">
        <v>5.8359140855565101</v>
      </c>
      <c r="V39" s="16">
        <v>16.656887079183335</v>
      </c>
      <c r="W39" s="16">
        <v>11.323583185379436</v>
      </c>
      <c r="X39" s="16">
        <v>60.030296617604698</v>
      </c>
      <c r="Y39" s="147"/>
      <c r="Z39" s="111">
        <f>+Z7/'T2'!Z7*100</f>
        <v>38.891860829576942</v>
      </c>
    </row>
    <row r="40" spans="2:26" ht="12.75" customHeight="1" x14ac:dyDescent="0.2">
      <c r="B40" s="203" t="s">
        <v>10</v>
      </c>
      <c r="C40" s="31" t="s">
        <v>5</v>
      </c>
      <c r="D40" s="49">
        <v>100</v>
      </c>
      <c r="E40" s="16">
        <v>9.6347872315708116</v>
      </c>
      <c r="F40" s="16">
        <v>3.6975280570927556</v>
      </c>
      <c r="G40" s="16">
        <v>13.299046108830071</v>
      </c>
      <c r="H40" s="16">
        <v>15.212995021702291</v>
      </c>
      <c r="I40" s="16">
        <v>58.155643580803805</v>
      </c>
      <c r="J40" s="16">
        <v>6.7924788778520719</v>
      </c>
      <c r="K40" s="16">
        <v>3.8515848921819718</v>
      </c>
      <c r="L40" s="16">
        <v>10.112578324220763</v>
      </c>
      <c r="M40" s="16">
        <v>15.724346384245678</v>
      </c>
      <c r="N40" s="16">
        <v>63.519011521499245</v>
      </c>
      <c r="O40" s="16">
        <v>7.7791324375148863</v>
      </c>
      <c r="P40" s="16">
        <v>7.1957403682309824</v>
      </c>
      <c r="Q40" s="16">
        <v>9.8094535296162437</v>
      </c>
      <c r="R40" s="16">
        <v>9.3803762087408682</v>
      </c>
      <c r="S40" s="16">
        <v>65.83529745589675</v>
      </c>
      <c r="T40" s="16">
        <v>5.5571565594183205</v>
      </c>
      <c r="U40" s="16">
        <v>2.255907466371792</v>
      </c>
      <c r="V40" s="16">
        <v>11.937397027419259</v>
      </c>
      <c r="W40" s="16">
        <v>11.026340306383027</v>
      </c>
      <c r="X40" s="16">
        <v>69.223198640407333</v>
      </c>
      <c r="Y40" s="147"/>
      <c r="Z40" s="111">
        <f>+Z8/'T2'!Z8*100</f>
        <v>29.304186422913283</v>
      </c>
    </row>
    <row r="41" spans="2:26" ht="12.75" customHeight="1" x14ac:dyDescent="0.2">
      <c r="B41" s="203"/>
      <c r="C41" s="31" t="s">
        <v>6</v>
      </c>
      <c r="D41" s="49">
        <v>100</v>
      </c>
      <c r="E41" s="16">
        <v>6.4551632801117229</v>
      </c>
      <c r="F41" s="16">
        <v>9.098417816262641</v>
      </c>
      <c r="G41" s="16">
        <v>16.405427221213198</v>
      </c>
      <c r="H41" s="16">
        <v>20.507914680810032</v>
      </c>
      <c r="I41" s="16">
        <v>47.5330770016024</v>
      </c>
      <c r="J41" s="16">
        <v>4.2254813977019703</v>
      </c>
      <c r="K41" s="16">
        <v>7.4144167675826846</v>
      </c>
      <c r="L41" s="16">
        <v>13.094272274781268</v>
      </c>
      <c r="M41" s="16">
        <v>19.949083899018845</v>
      </c>
      <c r="N41" s="16">
        <v>55.316745660915259</v>
      </c>
      <c r="O41" s="16">
        <v>6.3422014282043744</v>
      </c>
      <c r="P41" s="16">
        <v>8.0987351287840816</v>
      </c>
      <c r="Q41" s="16">
        <v>12.409322439513652</v>
      </c>
      <c r="R41" s="16">
        <v>13.56339537715292</v>
      </c>
      <c r="S41" s="16">
        <v>59.586345626345015</v>
      </c>
      <c r="T41" s="16">
        <v>3.5968015854860877</v>
      </c>
      <c r="U41" s="16">
        <v>7.5640355324993722</v>
      </c>
      <c r="V41" s="16">
        <v>10.114496407525685</v>
      </c>
      <c r="W41" s="16">
        <v>11.984930109739219</v>
      </c>
      <c r="X41" s="16">
        <v>66.739736364749717</v>
      </c>
      <c r="Y41" s="147"/>
      <c r="Z41" s="111">
        <f>+Z9/'T2'!Z9*100</f>
        <v>33.745267752594891</v>
      </c>
    </row>
    <row r="42" spans="2:26" ht="12.75" customHeight="1" x14ac:dyDescent="0.2">
      <c r="B42" s="203"/>
      <c r="C42" s="31" t="s">
        <v>7</v>
      </c>
      <c r="D42" s="49">
        <v>100</v>
      </c>
      <c r="E42" s="16">
        <v>11.325997251637082</v>
      </c>
      <c r="F42" s="16">
        <v>13.411641281403073</v>
      </c>
      <c r="G42" s="16">
        <v>26.557023482605409</v>
      </c>
      <c r="H42" s="16">
        <v>19.267462932008829</v>
      </c>
      <c r="I42" s="16">
        <v>29.437875052345685</v>
      </c>
      <c r="J42" s="16">
        <v>6.3966964481160833</v>
      </c>
      <c r="K42" s="16">
        <v>14.37742057169465</v>
      </c>
      <c r="L42" s="16">
        <v>23.011715190973405</v>
      </c>
      <c r="M42" s="16">
        <v>20.083473139095492</v>
      </c>
      <c r="N42" s="16">
        <v>36.130694650120446</v>
      </c>
      <c r="O42" s="16">
        <v>12.208636635960781</v>
      </c>
      <c r="P42" s="16">
        <v>15.145263702641367</v>
      </c>
      <c r="Q42" s="16">
        <v>18.8827676926972</v>
      </c>
      <c r="R42" s="16">
        <v>13.08720751686211</v>
      </c>
      <c r="S42" s="16">
        <v>40.676124451838582</v>
      </c>
      <c r="T42" s="16">
        <v>9.0133567773118592</v>
      </c>
      <c r="U42" s="16">
        <v>11.811667474571866</v>
      </c>
      <c r="V42" s="16">
        <v>19.881244314357303</v>
      </c>
      <c r="W42" s="16">
        <v>10.549389702664183</v>
      </c>
      <c r="X42" s="16">
        <v>48.74434173109487</v>
      </c>
      <c r="Y42" s="147"/>
      <c r="Z42" s="111">
        <f>+Z10/'T2'!Z10*100</f>
        <v>53.329579451536567</v>
      </c>
    </row>
    <row r="43" spans="2:26" ht="12.75" customHeight="1" x14ac:dyDescent="0.2">
      <c r="B43" s="203"/>
      <c r="C43" s="31" t="s">
        <v>8</v>
      </c>
      <c r="D43" s="49">
        <v>100</v>
      </c>
      <c r="E43" s="16">
        <v>3.4935353307508721</v>
      </c>
      <c r="F43" s="16">
        <v>10.048782774709172</v>
      </c>
      <c r="G43" s="16">
        <v>14.58232402634258</v>
      </c>
      <c r="H43" s="16">
        <v>29.524584658217552</v>
      </c>
      <c r="I43" s="16">
        <v>42.350773209979792</v>
      </c>
      <c r="J43" s="16">
        <v>3.2663323683077712</v>
      </c>
      <c r="K43" s="16">
        <v>3.8390311267601813</v>
      </c>
      <c r="L43" s="16">
        <v>17.31622182283694</v>
      </c>
      <c r="M43" s="16">
        <v>18.157011704259475</v>
      </c>
      <c r="N43" s="16">
        <v>57.421402977835598</v>
      </c>
      <c r="O43" s="16">
        <v>3.712213166731384</v>
      </c>
      <c r="P43" s="16">
        <v>7.7660439478425349</v>
      </c>
      <c r="Q43" s="16">
        <v>14.005323578442614</v>
      </c>
      <c r="R43" s="16">
        <v>12.052841778965387</v>
      </c>
      <c r="S43" s="16">
        <v>62.463577528018064</v>
      </c>
      <c r="T43" s="16">
        <v>2.1790675942087163</v>
      </c>
      <c r="U43" s="16">
        <v>2.7654439406215952</v>
      </c>
      <c r="V43" s="16">
        <v>11.563645544110038</v>
      </c>
      <c r="W43" s="16">
        <v>11.449658119213462</v>
      </c>
      <c r="X43" s="16">
        <v>72.042184801846162</v>
      </c>
      <c r="Y43" s="147"/>
      <c r="Z43" s="111">
        <f>+Z11/'T2'!Z11*100</f>
        <v>31.281539440229437</v>
      </c>
    </row>
    <row r="44" spans="2:26" ht="12.75" customHeight="1" x14ac:dyDescent="0.2">
      <c r="B44" s="203" t="s">
        <v>34</v>
      </c>
      <c r="C44" s="31" t="s">
        <v>35</v>
      </c>
      <c r="D44" s="49">
        <v>100</v>
      </c>
      <c r="E44" s="16">
        <v>3.4874508814417129</v>
      </c>
      <c r="F44" s="16">
        <v>8.1076132430809018</v>
      </c>
      <c r="G44" s="16">
        <v>14.21642163373936</v>
      </c>
      <c r="H44" s="16">
        <v>21.743011802369452</v>
      </c>
      <c r="I44" s="16">
        <v>52.445502439368433</v>
      </c>
      <c r="J44" s="16">
        <v>3.4585684097096574</v>
      </c>
      <c r="K44" s="16">
        <v>5.8292411016252226</v>
      </c>
      <c r="L44" s="16">
        <v>11.228018036617318</v>
      </c>
      <c r="M44" s="16">
        <v>17.491741517207675</v>
      </c>
      <c r="N44" s="16">
        <v>61.992430934840023</v>
      </c>
      <c r="O44" s="16">
        <v>5.4025501568141028</v>
      </c>
      <c r="P44" s="16">
        <v>4.9990233463079319</v>
      </c>
      <c r="Q44" s="16">
        <v>7.970360086448018</v>
      </c>
      <c r="R44" s="16">
        <v>13.493842261805813</v>
      </c>
      <c r="S44" s="16">
        <v>68.134224148624043</v>
      </c>
      <c r="T44" s="16">
        <v>2.3403555930923141</v>
      </c>
      <c r="U44" s="16">
        <v>4.7982686001240467</v>
      </c>
      <c r="V44" s="16">
        <v>6.4725919023152265</v>
      </c>
      <c r="W44" s="16">
        <v>12.31302098616597</v>
      </c>
      <c r="X44" s="16">
        <v>74.075762918302345</v>
      </c>
      <c r="Y44" s="147"/>
      <c r="Z44" s="111">
        <f>+Z12/'T2'!Z12*100</f>
        <v>28.118515215321128</v>
      </c>
    </row>
    <row r="45" spans="2:26" ht="12" x14ac:dyDescent="0.2">
      <c r="B45" s="203"/>
      <c r="C45" s="31" t="s">
        <v>36</v>
      </c>
      <c r="D45" s="49">
        <v>100</v>
      </c>
      <c r="E45" s="16">
        <v>5.9343936487454467</v>
      </c>
      <c r="F45" s="16">
        <v>6.1968325346283732</v>
      </c>
      <c r="G45" s="16">
        <v>20.573425953825467</v>
      </c>
      <c r="H45" s="16">
        <v>22.776732356335611</v>
      </c>
      <c r="I45" s="16">
        <v>44.518615506464961</v>
      </c>
      <c r="J45" s="16">
        <v>3.836621439740115</v>
      </c>
      <c r="K45" s="16">
        <v>5.4196919969803954</v>
      </c>
      <c r="L45" s="16">
        <v>15.049763498170417</v>
      </c>
      <c r="M45" s="16">
        <v>22.941601825573404</v>
      </c>
      <c r="N45" s="16">
        <v>52.752321239535519</v>
      </c>
      <c r="O45" s="16">
        <v>5.3411940766000292</v>
      </c>
      <c r="P45" s="16">
        <v>9.2727382663057885</v>
      </c>
      <c r="Q45" s="16">
        <v>11.973643610430845</v>
      </c>
      <c r="R45" s="16">
        <v>14.40333336532921</v>
      </c>
      <c r="S45" s="16">
        <v>59.009090681334008</v>
      </c>
      <c r="T45" s="16">
        <v>4.3446235906344439</v>
      </c>
      <c r="U45" s="16">
        <v>5.1478227118298703</v>
      </c>
      <c r="V45" s="16">
        <v>14.139683684039447</v>
      </c>
      <c r="W45" s="16">
        <v>10.822258307217329</v>
      </c>
      <c r="X45" s="16">
        <v>65.545611706278777</v>
      </c>
      <c r="Y45" s="147"/>
      <c r="Z45" s="111">
        <f>+Z13/'T2'!Z13*100</f>
        <v>33.423672860901391</v>
      </c>
    </row>
    <row r="46" spans="2:26" ht="12.75" customHeight="1" x14ac:dyDescent="0.2">
      <c r="B46" s="203"/>
      <c r="C46" s="31" t="s">
        <v>9</v>
      </c>
      <c r="D46" s="49">
        <v>100</v>
      </c>
      <c r="E46" s="16">
        <v>12.532716350139751</v>
      </c>
      <c r="F46" s="16">
        <v>11.518566452283524</v>
      </c>
      <c r="G46" s="16">
        <v>18.991666913371652</v>
      </c>
      <c r="H46" s="16">
        <v>17.978232596798996</v>
      </c>
      <c r="I46" s="16">
        <v>38.978817687406128</v>
      </c>
      <c r="J46" s="16">
        <v>7.4887179055577278</v>
      </c>
      <c r="K46" s="16">
        <v>10.559084708729625</v>
      </c>
      <c r="L46" s="16">
        <v>19.279459915679844</v>
      </c>
      <c r="M46" s="16">
        <v>16.536789271721329</v>
      </c>
      <c r="N46" s="16">
        <v>46.135948198311546</v>
      </c>
      <c r="O46" s="16">
        <v>11.079214987936018</v>
      </c>
      <c r="P46" s="16">
        <v>13.193091911810107</v>
      </c>
      <c r="Q46" s="16">
        <v>18.865166686327054</v>
      </c>
      <c r="R46" s="16">
        <v>9.671633526753082</v>
      </c>
      <c r="S46" s="16">
        <v>47.190892887173803</v>
      </c>
      <c r="T46" s="16">
        <v>7.950244333402166</v>
      </c>
      <c r="U46" s="16">
        <v>8.5395284845280433</v>
      </c>
      <c r="V46" s="16">
        <v>17.799609137816724</v>
      </c>
      <c r="W46" s="16">
        <v>10.820361621303011</v>
      </c>
      <c r="X46" s="16">
        <v>54.890256422950081</v>
      </c>
      <c r="Y46" s="147"/>
      <c r="Z46" s="111">
        <f>+Z14/'T2'!Z14*100</f>
        <v>46.403853510095821</v>
      </c>
    </row>
    <row r="47" spans="2:26" ht="12.75" customHeight="1" x14ac:dyDescent="0.2">
      <c r="B47" s="203" t="s">
        <v>37</v>
      </c>
      <c r="C47" s="31" t="s">
        <v>38</v>
      </c>
      <c r="D47" s="49">
        <v>100</v>
      </c>
      <c r="E47" s="16">
        <v>5.1637934227830824</v>
      </c>
      <c r="F47" s="16">
        <v>7.5172048845746851</v>
      </c>
      <c r="G47" s="16">
        <v>15.691774819930441</v>
      </c>
      <c r="H47" s="16">
        <v>22.287278518529703</v>
      </c>
      <c r="I47" s="16">
        <v>49.33994835418217</v>
      </c>
      <c r="J47" s="16">
        <v>3.3038546518207812</v>
      </c>
      <c r="K47" s="16">
        <v>6.1983229372438755</v>
      </c>
      <c r="L47" s="16">
        <v>13.650103676084214</v>
      </c>
      <c r="M47" s="16">
        <v>16.649096893117342</v>
      </c>
      <c r="N47" s="16">
        <v>60.198621841733903</v>
      </c>
      <c r="O47" s="16">
        <v>3.6611423107906114</v>
      </c>
      <c r="P47" s="16">
        <v>6.9866816067660151</v>
      </c>
      <c r="Q47" s="16">
        <v>11.950491560850466</v>
      </c>
      <c r="R47" s="16">
        <v>10.71353512295995</v>
      </c>
      <c r="S47" s="16">
        <v>66.688149398633072</v>
      </c>
      <c r="T47" s="16">
        <v>2.6978624382267875</v>
      </c>
      <c r="U47" s="16">
        <v>4.5434623105813543</v>
      </c>
      <c r="V47" s="16">
        <v>10.112273382800339</v>
      </c>
      <c r="W47" s="16">
        <v>10.515866076525707</v>
      </c>
      <c r="X47" s="16">
        <v>72.130535791865924</v>
      </c>
      <c r="Y47" s="147"/>
      <c r="Z47" s="111">
        <f>+Z15/'T2'!Z15*100</f>
        <v>29.335509996815752</v>
      </c>
    </row>
    <row r="48" spans="2:26" ht="12.75" customHeight="1" x14ac:dyDescent="0.2">
      <c r="B48" s="203"/>
      <c r="C48" s="31" t="s">
        <v>39</v>
      </c>
      <c r="D48" s="49">
        <v>100</v>
      </c>
      <c r="E48" s="16">
        <v>9.7026743371981343</v>
      </c>
      <c r="F48" s="16">
        <v>8.0649322768231091</v>
      </c>
      <c r="G48" s="16">
        <v>24.032271358787099</v>
      </c>
      <c r="H48" s="16">
        <v>13.400418324449603</v>
      </c>
      <c r="I48" s="16">
        <v>44.799703702741844</v>
      </c>
      <c r="J48" s="16">
        <v>7.0642280257689638</v>
      </c>
      <c r="K48" s="16">
        <v>7.4500092360184231</v>
      </c>
      <c r="L48" s="16">
        <v>19.991190078482948</v>
      </c>
      <c r="M48" s="16">
        <v>16.987020131972361</v>
      </c>
      <c r="N48" s="16">
        <v>48.507552527757078</v>
      </c>
      <c r="O48" s="16">
        <v>9.0049595201086667</v>
      </c>
      <c r="P48" s="16">
        <v>8.0801593460943408</v>
      </c>
      <c r="Q48" s="16">
        <v>19.989986950244933</v>
      </c>
      <c r="R48" s="16">
        <v>8.2652333362138659</v>
      </c>
      <c r="S48" s="16">
        <v>54.659660847337989</v>
      </c>
      <c r="T48" s="16">
        <v>4.4054163398638009</v>
      </c>
      <c r="U48" s="16">
        <v>5.2765344433051293</v>
      </c>
      <c r="V48" s="16">
        <v>19.329598856869314</v>
      </c>
      <c r="W48" s="16">
        <v>11.048361875889409</v>
      </c>
      <c r="X48" s="16">
        <v>59.940088484072142</v>
      </c>
      <c r="Y48" s="147"/>
      <c r="Z48" s="111">
        <f>+Z16/'T2'!Z16*100</f>
        <v>42.997027515149242</v>
      </c>
    </row>
    <row r="49" spans="2:26" ht="12.75" customHeight="1" x14ac:dyDescent="0.2">
      <c r="B49" s="203"/>
      <c r="C49" s="31" t="s">
        <v>40</v>
      </c>
      <c r="D49" s="49">
        <v>100</v>
      </c>
      <c r="E49" s="16">
        <v>9.4602161575842505</v>
      </c>
      <c r="F49" s="16">
        <v>10.471705956725952</v>
      </c>
      <c r="G49" s="16">
        <v>19.805111781195876</v>
      </c>
      <c r="H49" s="16">
        <v>19.666896144443587</v>
      </c>
      <c r="I49" s="16">
        <v>40.596069960049974</v>
      </c>
      <c r="J49" s="16">
        <v>5.7578815614023133</v>
      </c>
      <c r="K49" s="16">
        <v>9.0428988926400784</v>
      </c>
      <c r="L49" s="16">
        <v>17.463434552178398</v>
      </c>
      <c r="M49" s="16">
        <v>19.570571396761984</v>
      </c>
      <c r="N49" s="16">
        <v>48.165213597016859</v>
      </c>
      <c r="O49" s="16">
        <v>9.547750947741946</v>
      </c>
      <c r="P49" s="16">
        <v>11.807738623130579</v>
      </c>
      <c r="Q49" s="16">
        <v>15.067017256342471</v>
      </c>
      <c r="R49" s="16">
        <v>12.192219632771648</v>
      </c>
      <c r="S49" s="16">
        <v>51.385273540012996</v>
      </c>
      <c r="T49" s="16">
        <v>6.2571431588224646</v>
      </c>
      <c r="U49" s="16">
        <v>7.8365280025657933</v>
      </c>
      <c r="V49" s="16">
        <v>15.569857531923306</v>
      </c>
      <c r="W49" s="16">
        <v>11.215258336408443</v>
      </c>
      <c r="X49" s="16">
        <v>59.121212970279636</v>
      </c>
      <c r="Y49" s="147"/>
      <c r="Z49" s="111">
        <f>+Z17/'T2'!Z17*100</f>
        <v>42.811923180077528</v>
      </c>
    </row>
    <row r="50" spans="2:26" ht="12.75" customHeight="1" x14ac:dyDescent="0.2">
      <c r="B50" s="203"/>
      <c r="C50" s="31" t="s">
        <v>149</v>
      </c>
      <c r="D50" s="49">
        <v>100</v>
      </c>
      <c r="E50" s="16">
        <v>5.730507715574884</v>
      </c>
      <c r="F50" s="16">
        <v>5.5281300356703147</v>
      </c>
      <c r="G50" s="16">
        <v>11.212778563890657</v>
      </c>
      <c r="H50" s="16">
        <v>23.826995987779394</v>
      </c>
      <c r="I50" s="16">
        <v>53.70158769708474</v>
      </c>
      <c r="J50" s="16">
        <v>5.1544849542717257</v>
      </c>
      <c r="K50" s="16">
        <v>4.7466752522400579</v>
      </c>
      <c r="L50" s="16">
        <v>8.7572548639978827</v>
      </c>
      <c r="M50" s="16">
        <v>20.941907557167077</v>
      </c>
      <c r="N50" s="16">
        <v>60.399677372323232</v>
      </c>
      <c r="O50" s="16">
        <v>5.1911961476088964</v>
      </c>
      <c r="P50" s="16">
        <v>4.741713712116872</v>
      </c>
      <c r="Q50" s="16">
        <v>10.646994081319207</v>
      </c>
      <c r="R50" s="16">
        <v>15.476148891989252</v>
      </c>
      <c r="S50" s="16">
        <v>63.943947166965778</v>
      </c>
      <c r="T50" s="16">
        <v>4.3178103749028338</v>
      </c>
      <c r="U50" s="16">
        <v>3.8327155214515232</v>
      </c>
      <c r="V50" s="16">
        <v>8.1976078784510733</v>
      </c>
      <c r="W50" s="16">
        <v>13.351263879497182</v>
      </c>
      <c r="X50" s="16">
        <v>70.300602345697399</v>
      </c>
      <c r="Y50" s="147"/>
      <c r="Z50" s="111">
        <f>+Z18/'T2'!Z18*100</f>
        <v>23.576095766394605</v>
      </c>
    </row>
    <row r="51" spans="2:26" ht="12.75" customHeight="1" x14ac:dyDescent="0.2">
      <c r="B51" s="203"/>
      <c r="C51" s="31" t="s">
        <v>42</v>
      </c>
      <c r="D51" s="49">
        <v>100</v>
      </c>
      <c r="E51" s="16" t="s">
        <v>141</v>
      </c>
      <c r="F51" s="16" t="s">
        <v>141</v>
      </c>
      <c r="G51" s="16">
        <v>16.882012804802716</v>
      </c>
      <c r="H51" s="16">
        <v>18.50152951837461</v>
      </c>
      <c r="I51" s="16">
        <v>50.615200486608501</v>
      </c>
      <c r="J51" s="16" t="s">
        <v>141</v>
      </c>
      <c r="K51" s="16" t="s">
        <v>141</v>
      </c>
      <c r="L51" s="16">
        <v>15.529367994140836</v>
      </c>
      <c r="M51" s="16">
        <v>12.511498845250573</v>
      </c>
      <c r="N51" s="16">
        <v>58.902220535564929</v>
      </c>
      <c r="O51" s="16" t="s">
        <v>141</v>
      </c>
      <c r="P51" s="16" t="s">
        <v>141</v>
      </c>
      <c r="Q51" s="16" t="s">
        <v>141</v>
      </c>
      <c r="R51" s="16">
        <v>12.771732017740639</v>
      </c>
      <c r="S51" s="16">
        <v>60.72086121194603</v>
      </c>
      <c r="T51" s="16" t="s">
        <v>141</v>
      </c>
      <c r="U51" s="16" t="s">
        <v>141</v>
      </c>
      <c r="V51" s="16">
        <v>10.406777170305295</v>
      </c>
      <c r="W51" s="16">
        <v>11.226530094714873</v>
      </c>
      <c r="X51" s="16">
        <v>65.486304914143048</v>
      </c>
      <c r="Y51" s="147"/>
      <c r="Z51" s="111">
        <f>+Z19/'T2'!Z19*100</f>
        <v>33.12500873377158</v>
      </c>
    </row>
    <row r="52" spans="2:26" ht="12.75" customHeight="1" x14ac:dyDescent="0.2">
      <c r="B52" s="190" t="s">
        <v>121</v>
      </c>
      <c r="C52" s="154" t="s">
        <v>152</v>
      </c>
      <c r="D52" s="49">
        <v>100</v>
      </c>
      <c r="E52" s="16">
        <v>9.5645540868379477</v>
      </c>
      <c r="F52" s="16">
        <v>10.652569301640888</v>
      </c>
      <c r="G52" s="16">
        <v>19.896735393409266</v>
      </c>
      <c r="H52" s="16">
        <v>19.688885802663034</v>
      </c>
      <c r="I52" s="16">
        <v>40.197255415448566</v>
      </c>
      <c r="J52" s="16">
        <v>5.7355734934468199</v>
      </c>
      <c r="K52" s="16">
        <v>9.1935644613578376</v>
      </c>
      <c r="L52" s="16">
        <v>17.830962386021913</v>
      </c>
      <c r="M52" s="16">
        <v>19.323433164299804</v>
      </c>
      <c r="N52" s="16">
        <v>47.916466494873298</v>
      </c>
      <c r="O52" s="16">
        <v>9.6550831851820096</v>
      </c>
      <c r="P52" s="16">
        <v>12.026445667881481</v>
      </c>
      <c r="Q52" s="16">
        <v>15.212750479694186</v>
      </c>
      <c r="R52" s="16">
        <v>12.073643306389533</v>
      </c>
      <c r="S52" s="16">
        <v>51.032077360852455</v>
      </c>
      <c r="T52" s="16">
        <v>6.3529331453831235</v>
      </c>
      <c r="U52" s="16">
        <v>7.8262298650308288</v>
      </c>
      <c r="V52" s="16">
        <v>15.934162611261826</v>
      </c>
      <c r="W52" s="16">
        <v>11.012361500695198</v>
      </c>
      <c r="X52" s="16">
        <v>58.874312877628711</v>
      </c>
      <c r="Y52" s="147"/>
      <c r="Z52" s="111">
        <f>+Z20/'T2'!Z20*100</f>
        <v>43.29393100161456</v>
      </c>
    </row>
    <row r="53" spans="2:26" ht="12.75" customHeight="1" x14ac:dyDescent="0.2">
      <c r="B53" s="190"/>
      <c r="C53" s="154" t="s">
        <v>114</v>
      </c>
      <c r="D53" s="49">
        <v>100</v>
      </c>
      <c r="E53" s="16">
        <v>5.4010635184398303</v>
      </c>
      <c r="F53" s="16">
        <v>9.1417863708625884</v>
      </c>
      <c r="G53" s="16">
        <v>17.413577667551163</v>
      </c>
      <c r="H53" s="16">
        <v>22.727528322088983</v>
      </c>
      <c r="I53" s="16">
        <v>45.316044121057395</v>
      </c>
      <c r="J53" s="16">
        <v>3.6047200975596954</v>
      </c>
      <c r="K53" s="16">
        <v>7.9121645221984407</v>
      </c>
      <c r="L53" s="16">
        <v>14.65423311898493</v>
      </c>
      <c r="M53" s="16">
        <v>16.993292493078041</v>
      </c>
      <c r="N53" s="16">
        <v>56.835589768178927</v>
      </c>
      <c r="O53" s="16">
        <v>3.7253149749977337</v>
      </c>
      <c r="P53" s="16">
        <v>8.3792908761247524</v>
      </c>
      <c r="Q53" s="16">
        <v>13.16358212181316</v>
      </c>
      <c r="R53" s="16">
        <v>11.241073511119874</v>
      </c>
      <c r="S53" s="16">
        <v>63.490738515944521</v>
      </c>
      <c r="T53" s="16">
        <v>2.5490108925006036</v>
      </c>
      <c r="U53" s="16">
        <v>5.9827072920845019</v>
      </c>
      <c r="V53" s="16">
        <v>10.87588990014183</v>
      </c>
      <c r="W53" s="16">
        <v>10.794675666425482</v>
      </c>
      <c r="X53" s="16">
        <v>69.797716248847649</v>
      </c>
      <c r="Y53" s="147"/>
      <c r="Z53" s="111">
        <f>+Z21/'T2'!Z21*100</f>
        <v>33.119772816094553</v>
      </c>
    </row>
    <row r="54" spans="2:26" ht="12.75" customHeight="1" x14ac:dyDescent="0.2">
      <c r="B54" s="190"/>
      <c r="C54" s="154" t="s">
        <v>153</v>
      </c>
      <c r="D54" s="49">
        <v>100</v>
      </c>
      <c r="E54" s="16" t="s">
        <v>141</v>
      </c>
      <c r="F54" s="16" t="s">
        <v>141</v>
      </c>
      <c r="G54" s="16">
        <v>13.714977346894683</v>
      </c>
      <c r="H54" s="16">
        <v>27.357705980173165</v>
      </c>
      <c r="I54" s="16">
        <v>45.890508230596801</v>
      </c>
      <c r="J54" s="16" t="s">
        <v>141</v>
      </c>
      <c r="K54" s="16" t="s">
        <v>141</v>
      </c>
      <c r="L54" s="16">
        <v>10.677599835731051</v>
      </c>
      <c r="M54" s="16">
        <v>21.228045104729251</v>
      </c>
      <c r="N54" s="16">
        <v>55.057546617204359</v>
      </c>
      <c r="O54" s="16" t="s">
        <v>141</v>
      </c>
      <c r="P54" s="16" t="s">
        <v>141</v>
      </c>
      <c r="Q54" s="16">
        <v>12.389262057776431</v>
      </c>
      <c r="R54" s="16">
        <v>16.899577245661241</v>
      </c>
      <c r="S54" s="16">
        <v>56.02776763560334</v>
      </c>
      <c r="T54" s="16" t="s">
        <v>141</v>
      </c>
      <c r="U54" s="16" t="s">
        <v>141</v>
      </c>
      <c r="V54" s="16" t="s">
        <v>141</v>
      </c>
      <c r="W54" s="16">
        <v>12.642355052861143</v>
      </c>
      <c r="X54" s="16">
        <v>67.512455184427807</v>
      </c>
      <c r="Y54" s="147"/>
      <c r="Z54" s="111">
        <f>+Z22/'T2'!Z22*100</f>
        <v>29.623057935947894</v>
      </c>
    </row>
    <row r="55" spans="2:26" ht="12.75" customHeight="1" x14ac:dyDescent="0.2">
      <c r="B55" s="190"/>
      <c r="C55" s="154" t="s">
        <v>115</v>
      </c>
      <c r="D55" s="49">
        <v>100</v>
      </c>
      <c r="E55" s="16" t="s">
        <v>141</v>
      </c>
      <c r="F55" s="16">
        <v>6.5075723565397325</v>
      </c>
      <c r="G55" s="16">
        <v>12.313236546540999</v>
      </c>
      <c r="H55" s="16">
        <v>20.01193889479848</v>
      </c>
      <c r="I55" s="16">
        <v>57.246275700852834</v>
      </c>
      <c r="J55" s="16" t="s">
        <v>141</v>
      </c>
      <c r="K55" s="16" t="s">
        <v>141</v>
      </c>
      <c r="L55" s="16">
        <v>9.8389623215438533</v>
      </c>
      <c r="M55" s="16">
        <v>20.084844693199948</v>
      </c>
      <c r="N55" s="16">
        <v>61.450565781491264</v>
      </c>
      <c r="O55" s="16" t="s">
        <v>141</v>
      </c>
      <c r="P55" s="16" t="s">
        <v>141</v>
      </c>
      <c r="Q55" s="16">
        <v>10.657049060850172</v>
      </c>
      <c r="R55" s="16">
        <v>12.889977792193388</v>
      </c>
      <c r="S55" s="16">
        <v>67.809430160155244</v>
      </c>
      <c r="T55" s="16" t="s">
        <v>141</v>
      </c>
      <c r="U55" s="16" t="s">
        <v>141</v>
      </c>
      <c r="V55" s="16">
        <v>8.4069693352690376</v>
      </c>
      <c r="W55" s="16">
        <v>13.585751380176189</v>
      </c>
      <c r="X55" s="16">
        <v>70.571014110778535</v>
      </c>
      <c r="Y55" s="147"/>
      <c r="Z55" s="111">
        <f>+Z23/'T2'!Z23*100</f>
        <v>22.741785404348711</v>
      </c>
    </row>
    <row r="56" spans="2:26" ht="12.75" customHeight="1" x14ac:dyDescent="0.2">
      <c r="B56" s="190"/>
      <c r="C56" s="154" t="s">
        <v>116</v>
      </c>
      <c r="D56" s="49">
        <v>100</v>
      </c>
      <c r="E56" s="16">
        <v>11.218645284090645</v>
      </c>
      <c r="F56" s="16">
        <v>12.003428955046589</v>
      </c>
      <c r="G56" s="16">
        <v>24.812856048098102</v>
      </c>
      <c r="H56" s="16">
        <v>13.080319608386656</v>
      </c>
      <c r="I56" s="16">
        <v>38.884750104377872</v>
      </c>
      <c r="J56" s="16">
        <v>7.2711443864648135</v>
      </c>
      <c r="K56" s="16">
        <v>11.764193279181832</v>
      </c>
      <c r="L56" s="16">
        <v>20.397957943854632</v>
      </c>
      <c r="M56" s="16">
        <v>18.295915741555834</v>
      </c>
      <c r="N56" s="16">
        <v>42.270788648942741</v>
      </c>
      <c r="O56" s="16">
        <v>10.085162841749403</v>
      </c>
      <c r="P56" s="16">
        <v>10.626392489271103</v>
      </c>
      <c r="Q56" s="16">
        <v>19.582146088178245</v>
      </c>
      <c r="R56" s="16">
        <v>9.2433231984028215</v>
      </c>
      <c r="S56" s="16">
        <v>50.462975382398291</v>
      </c>
      <c r="T56" s="16">
        <v>6.4792327138212826</v>
      </c>
      <c r="U56" s="16">
        <v>7.7200833854207911</v>
      </c>
      <c r="V56" s="16">
        <v>17.384512507569504</v>
      </c>
      <c r="W56" s="16">
        <v>10.538906976732843</v>
      </c>
      <c r="X56" s="16">
        <v>57.877264416455432</v>
      </c>
      <c r="Y56" s="147"/>
      <c r="Z56" s="111">
        <f>+Z24/'T2'!Z24*100</f>
        <v>48.581826791585556</v>
      </c>
    </row>
    <row r="57" spans="2:26" ht="12.75" customHeight="1" x14ac:dyDescent="0.2">
      <c r="B57" s="190"/>
      <c r="C57" s="154" t="s">
        <v>117</v>
      </c>
      <c r="D57" s="49">
        <v>100</v>
      </c>
      <c r="E57" s="16" t="s">
        <v>141</v>
      </c>
      <c r="F57" s="16" t="s">
        <v>141</v>
      </c>
      <c r="G57" s="16">
        <v>20.283048978775149</v>
      </c>
      <c r="H57" s="16">
        <v>19.5881509607295</v>
      </c>
      <c r="I57" s="16">
        <v>53.572018154792723</v>
      </c>
      <c r="J57" s="16" t="s">
        <v>141</v>
      </c>
      <c r="K57" s="16" t="s">
        <v>141</v>
      </c>
      <c r="L57" s="16">
        <v>17.78457910538906</v>
      </c>
      <c r="M57" s="16">
        <v>20.298228530425899</v>
      </c>
      <c r="N57" s="16">
        <v>56.636978280016756</v>
      </c>
      <c r="O57" s="16" t="s">
        <v>141</v>
      </c>
      <c r="P57" s="16" t="s">
        <v>141</v>
      </c>
      <c r="Q57" s="16">
        <v>14.98185335482472</v>
      </c>
      <c r="R57" s="16">
        <v>9.6073595676462329</v>
      </c>
      <c r="S57" s="16">
        <v>67.225107080783744</v>
      </c>
      <c r="T57" s="16" t="s">
        <v>141</v>
      </c>
      <c r="U57" s="16" t="s">
        <v>141</v>
      </c>
      <c r="V57" s="16">
        <v>16.033692979756964</v>
      </c>
      <c r="W57" s="16">
        <v>9.6073595676462329</v>
      </c>
      <c r="X57" s="16">
        <v>68.577826732489839</v>
      </c>
      <c r="Y57" s="147"/>
      <c r="Z57" s="111">
        <f>+Z25/'T2'!Z25*100</f>
        <v>28.46428520785642</v>
      </c>
    </row>
    <row r="58" spans="2:26" ht="12.75" customHeight="1" x14ac:dyDescent="0.2">
      <c r="B58" s="190"/>
      <c r="C58" s="154" t="s">
        <v>118</v>
      </c>
      <c r="D58" s="49">
        <v>100</v>
      </c>
      <c r="E58" s="16" t="s">
        <v>141</v>
      </c>
      <c r="F58" s="16" t="s">
        <v>141</v>
      </c>
      <c r="G58" s="16">
        <v>14.885377694296476</v>
      </c>
      <c r="H58" s="16">
        <v>20.373365114168369</v>
      </c>
      <c r="I58" s="16">
        <v>48.186102598458774</v>
      </c>
      <c r="J58" s="16" t="s">
        <v>141</v>
      </c>
      <c r="K58" s="16" t="s">
        <v>141</v>
      </c>
      <c r="L58" s="16" t="s">
        <v>141</v>
      </c>
      <c r="M58" s="16" t="s">
        <v>141</v>
      </c>
      <c r="N58" s="16">
        <v>59.640192636071276</v>
      </c>
      <c r="O58" s="16" t="s">
        <v>141</v>
      </c>
      <c r="P58" s="16" t="s">
        <v>141</v>
      </c>
      <c r="Q58" s="16" t="s">
        <v>141</v>
      </c>
      <c r="R58" s="16" t="s">
        <v>141</v>
      </c>
      <c r="S58" s="16">
        <v>57.894183172836769</v>
      </c>
      <c r="T58" s="16" t="s">
        <v>141</v>
      </c>
      <c r="U58" s="16" t="s">
        <v>141</v>
      </c>
      <c r="V58" s="16" t="s">
        <v>141</v>
      </c>
      <c r="W58" s="16" t="s">
        <v>141</v>
      </c>
      <c r="X58" s="16">
        <v>62.704799441950762</v>
      </c>
      <c r="Y58" s="147"/>
      <c r="Z58" s="111">
        <f>+Z26/'T2'!Z26*100</f>
        <v>34.539001604788581</v>
      </c>
    </row>
    <row r="59" spans="2:26" ht="12.75" customHeight="1" x14ac:dyDescent="0.2">
      <c r="B59" s="190"/>
      <c r="C59" s="154" t="s">
        <v>119</v>
      </c>
      <c r="D59" s="49">
        <v>100</v>
      </c>
      <c r="E59" s="16" t="s">
        <v>141</v>
      </c>
      <c r="F59" s="16" t="s">
        <v>141</v>
      </c>
      <c r="G59" s="16">
        <v>12.059334610314455</v>
      </c>
      <c r="H59" s="16">
        <v>21.277674012125338</v>
      </c>
      <c r="I59" s="16">
        <v>58.796378208195321</v>
      </c>
      <c r="J59" s="16" t="s">
        <v>141</v>
      </c>
      <c r="K59" s="16" t="s">
        <v>141</v>
      </c>
      <c r="L59" s="16">
        <v>10.586610826782177</v>
      </c>
      <c r="M59" s="16">
        <v>16.966633438038173</v>
      </c>
      <c r="N59" s="16">
        <v>67.782778840608387</v>
      </c>
      <c r="O59" s="16" t="s">
        <v>141</v>
      </c>
      <c r="P59" s="16" t="s">
        <v>141</v>
      </c>
      <c r="Q59" s="16">
        <v>9.7712500990363349</v>
      </c>
      <c r="R59" s="16">
        <v>10.168332829185875</v>
      </c>
      <c r="S59" s="16">
        <v>73.160596293704188</v>
      </c>
      <c r="T59" s="16" t="s">
        <v>141</v>
      </c>
      <c r="U59" s="16" t="s">
        <v>141</v>
      </c>
      <c r="V59" s="16">
        <v>7.4995261456176605</v>
      </c>
      <c r="W59" s="16">
        <v>10.930680272238854</v>
      </c>
      <c r="X59" s="16">
        <v>77.391741009808868</v>
      </c>
      <c r="Y59" s="147"/>
      <c r="Z59" s="111">
        <f>+Z27/'T2'!Z27*100</f>
        <v>20.364803945437025</v>
      </c>
    </row>
    <row r="60" spans="2:26" ht="12.75" customHeight="1" x14ac:dyDescent="0.2">
      <c r="B60" s="190"/>
      <c r="C60" s="154" t="s">
        <v>120</v>
      </c>
      <c r="D60" s="49">
        <v>100</v>
      </c>
      <c r="E60" s="16" t="s">
        <v>141</v>
      </c>
      <c r="F60" s="16" t="s">
        <v>141</v>
      </c>
      <c r="G60" s="16">
        <v>17.381875855023239</v>
      </c>
      <c r="H60" s="16" t="s">
        <v>141</v>
      </c>
      <c r="I60" s="16">
        <v>56.632866346000633</v>
      </c>
      <c r="J60" s="16" t="s">
        <v>141</v>
      </c>
      <c r="K60" s="16" t="s">
        <v>141</v>
      </c>
      <c r="L60" s="16">
        <v>11.415804846334158</v>
      </c>
      <c r="M60" s="16">
        <v>16.767709314669329</v>
      </c>
      <c r="N60" s="16">
        <v>58.469918021113521</v>
      </c>
      <c r="O60" s="16" t="s">
        <v>141</v>
      </c>
      <c r="P60" s="16" t="s">
        <v>141</v>
      </c>
      <c r="Q60" s="16" t="s">
        <v>141</v>
      </c>
      <c r="R60" s="16" t="s">
        <v>141</v>
      </c>
      <c r="S60" s="16">
        <v>61.128025660319473</v>
      </c>
      <c r="T60" s="16" t="s">
        <v>141</v>
      </c>
      <c r="U60" s="16" t="s">
        <v>141</v>
      </c>
      <c r="V60" s="16" t="s">
        <v>141</v>
      </c>
      <c r="W60" s="16" t="s">
        <v>141</v>
      </c>
      <c r="X60" s="16">
        <v>66.862054742016426</v>
      </c>
      <c r="Y60" s="147"/>
      <c r="Z60" s="111">
        <f>+Z28/'T2'!Z28*100</f>
        <v>31.690392946920504</v>
      </c>
    </row>
    <row r="61" spans="2:26" ht="12.75" customHeight="1" x14ac:dyDescent="0.2">
      <c r="B61" s="187" t="s">
        <v>193</v>
      </c>
      <c r="C61" s="157" t="s">
        <v>190</v>
      </c>
      <c r="D61" s="49">
        <v>100</v>
      </c>
      <c r="E61" s="16">
        <v>5.3971258524620529</v>
      </c>
      <c r="F61" s="16">
        <v>7.9103210915376021</v>
      </c>
      <c r="G61" s="16">
        <v>15.713173128693878</v>
      </c>
      <c r="H61" s="16">
        <v>21.615129148575001</v>
      </c>
      <c r="I61" s="16">
        <v>49.36425077873168</v>
      </c>
      <c r="J61" s="16">
        <v>3.5646438737409865</v>
      </c>
      <c r="K61" s="16">
        <v>6.6995376946488623</v>
      </c>
      <c r="L61" s="16">
        <v>13.171243460954271</v>
      </c>
      <c r="M61" s="16">
        <v>17.048027804014094</v>
      </c>
      <c r="N61" s="16">
        <v>59.516547166641978</v>
      </c>
      <c r="O61" s="16">
        <v>3.9953737255537725</v>
      </c>
      <c r="P61" s="16">
        <v>7.3610567844938881</v>
      </c>
      <c r="Q61" s="16">
        <v>12.036870012923281</v>
      </c>
      <c r="R61" s="16">
        <v>10.659609681187629</v>
      </c>
      <c r="S61" s="16">
        <v>65.947089795841606</v>
      </c>
      <c r="T61" s="16">
        <v>2.7193232991800902</v>
      </c>
      <c r="U61" s="16">
        <v>4.8477276521372028</v>
      </c>
      <c r="V61" s="16">
        <v>9.9509201434874104</v>
      </c>
      <c r="W61" s="16">
        <v>10.954264825307664</v>
      </c>
      <c r="X61" s="16">
        <v>71.527764079887802</v>
      </c>
      <c r="Y61" s="166"/>
      <c r="Z61" s="111">
        <v>29.908533108060425</v>
      </c>
    </row>
    <row r="62" spans="2:26" ht="12.75" customHeight="1" x14ac:dyDescent="0.2">
      <c r="B62" s="188"/>
      <c r="C62" s="157" t="s">
        <v>191</v>
      </c>
      <c r="D62" s="49">
        <v>100</v>
      </c>
      <c r="E62" s="16">
        <v>8.9563711466470366</v>
      </c>
      <c r="F62" s="16">
        <v>9.9527090868603132</v>
      </c>
      <c r="G62" s="16">
        <v>19.404943390386656</v>
      </c>
      <c r="H62" s="16">
        <v>19.753259230835233</v>
      </c>
      <c r="I62" s="16">
        <v>41.932717145270438</v>
      </c>
      <c r="J62" s="16">
        <v>5.5271181630449977</v>
      </c>
      <c r="K62" s="16">
        <v>8.4416528462732536</v>
      </c>
      <c r="L62" s="16">
        <v>17.205236919432799</v>
      </c>
      <c r="M62" s="16">
        <v>19.46371116308109</v>
      </c>
      <c r="N62" s="16">
        <v>49.362280908167548</v>
      </c>
      <c r="O62" s="16">
        <v>8.9623661178637342</v>
      </c>
      <c r="P62" s="16">
        <v>11.098537179665421</v>
      </c>
      <c r="Q62" s="16">
        <v>15.145822178401961</v>
      </c>
      <c r="R62" s="16">
        <v>12.277614416276924</v>
      </c>
      <c r="S62" s="16">
        <v>52.515660107791653</v>
      </c>
      <c r="T62" s="16">
        <v>6.0535288334416482</v>
      </c>
      <c r="U62" s="16">
        <v>7.3493422919537945</v>
      </c>
      <c r="V62" s="16">
        <v>15.233619565979877</v>
      </c>
      <c r="W62" s="16">
        <v>11.343356672927026</v>
      </c>
      <c r="X62" s="16">
        <v>60.020152635697329</v>
      </c>
      <c r="Y62" s="166"/>
      <c r="Z62" s="111">
        <v>41.327373533217752</v>
      </c>
    </row>
    <row r="63" spans="2:26" ht="12.75" customHeight="1" x14ac:dyDescent="0.2">
      <c r="B63" s="189"/>
      <c r="C63" s="157" t="s">
        <v>192</v>
      </c>
      <c r="D63" s="49">
        <v>100</v>
      </c>
      <c r="E63" s="16">
        <v>9.0743478795786743</v>
      </c>
      <c r="F63" s="16">
        <v>5.7572163920222188</v>
      </c>
      <c r="G63" s="16">
        <v>14.673069836778946</v>
      </c>
      <c r="H63" s="16">
        <v>21.717812735263916</v>
      </c>
      <c r="I63" s="16">
        <v>48.777553156356184</v>
      </c>
      <c r="J63" s="16">
        <v>8.4834617118358562</v>
      </c>
      <c r="K63" s="16">
        <v>5.7778435844788483</v>
      </c>
      <c r="L63" s="16">
        <v>12.573778697614243</v>
      </c>
      <c r="M63" s="16">
        <v>16.596632368368354</v>
      </c>
      <c r="N63" s="16">
        <v>56.568283637702635</v>
      </c>
      <c r="O63" s="16">
        <v>10.382318530914171</v>
      </c>
      <c r="P63" s="16">
        <v>6.3481025597650369</v>
      </c>
      <c r="Q63" s="16">
        <v>8.8090706662957778</v>
      </c>
      <c r="R63" s="16">
        <v>14.78374594596808</v>
      </c>
      <c r="S63" s="16">
        <v>59.676762297056882</v>
      </c>
      <c r="T63" s="16">
        <v>7.2053723649151733</v>
      </c>
      <c r="U63" s="16" t="s">
        <v>141</v>
      </c>
      <c r="V63" s="16">
        <v>10.702412927039681</v>
      </c>
      <c r="W63" s="16">
        <v>11.476471756421381</v>
      </c>
      <c r="X63" s="16">
        <v>65.519521950930951</v>
      </c>
      <c r="Y63" s="166"/>
      <c r="Z63" s="111">
        <v>30.858347237221572</v>
      </c>
    </row>
    <row r="64" spans="2:26" ht="12.75" customHeight="1" x14ac:dyDescent="0.2">
      <c r="B64" s="96" t="s">
        <v>122</v>
      </c>
      <c r="C64" s="11"/>
      <c r="D64" s="95"/>
      <c r="E64" s="3"/>
      <c r="F64" s="3"/>
      <c r="G64" s="3"/>
      <c r="H64" s="3"/>
      <c r="I64" s="3"/>
      <c r="J64" s="3"/>
      <c r="K64" s="3"/>
      <c r="L64" s="3"/>
    </row>
    <row r="65" spans="2:26" ht="12.75" customHeight="1" x14ac:dyDescent="0.2">
      <c r="B65" s="98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13"/>
    </row>
    <row r="66" spans="2:26" s="6" customFormat="1" ht="12.75" customHeight="1" x14ac:dyDescent="0.25">
      <c r="B66" s="208" t="s">
        <v>61</v>
      </c>
      <c r="C66" s="208"/>
      <c r="D66" s="207" t="s">
        <v>0</v>
      </c>
      <c r="E66" s="204" t="s">
        <v>47</v>
      </c>
      <c r="F66" s="205"/>
      <c r="G66" s="205"/>
      <c r="H66" s="205"/>
      <c r="I66" s="206"/>
      <c r="J66" s="209" t="s">
        <v>48</v>
      </c>
      <c r="K66" s="209"/>
      <c r="L66" s="209"/>
      <c r="M66" s="209"/>
      <c r="N66" s="209"/>
      <c r="O66" s="209" t="s">
        <v>49</v>
      </c>
      <c r="P66" s="209"/>
      <c r="Q66" s="209"/>
      <c r="R66" s="209"/>
      <c r="S66" s="209"/>
      <c r="T66" s="209" t="s">
        <v>50</v>
      </c>
      <c r="U66" s="209"/>
      <c r="V66" s="209"/>
      <c r="W66" s="209"/>
      <c r="X66" s="209"/>
      <c r="Y66" s="146"/>
      <c r="Z66" s="210" t="s">
        <v>154</v>
      </c>
    </row>
    <row r="67" spans="2:26" s="6" customFormat="1" ht="29.25" customHeight="1" x14ac:dyDescent="0.25">
      <c r="B67" s="208"/>
      <c r="C67" s="208"/>
      <c r="D67" s="207"/>
      <c r="E67" s="155" t="s">
        <v>15</v>
      </c>
      <c r="F67" s="155" t="s">
        <v>33</v>
      </c>
      <c r="G67" s="155" t="s">
        <v>17</v>
      </c>
      <c r="H67" s="155" t="s">
        <v>18</v>
      </c>
      <c r="I67" s="155" t="s">
        <v>19</v>
      </c>
      <c r="J67" s="155" t="s">
        <v>15</v>
      </c>
      <c r="K67" s="155" t="s">
        <v>33</v>
      </c>
      <c r="L67" s="155" t="s">
        <v>17</v>
      </c>
      <c r="M67" s="155" t="s">
        <v>18</v>
      </c>
      <c r="N67" s="155" t="s">
        <v>19</v>
      </c>
      <c r="O67" s="155" t="s">
        <v>15</v>
      </c>
      <c r="P67" s="155" t="s">
        <v>33</v>
      </c>
      <c r="Q67" s="155" t="s">
        <v>17</v>
      </c>
      <c r="R67" s="155" t="s">
        <v>18</v>
      </c>
      <c r="S67" s="155" t="s">
        <v>19</v>
      </c>
      <c r="T67" s="155" t="s">
        <v>15</v>
      </c>
      <c r="U67" s="155" t="s">
        <v>33</v>
      </c>
      <c r="V67" s="155" t="s">
        <v>17</v>
      </c>
      <c r="W67" s="155" t="s">
        <v>18</v>
      </c>
      <c r="X67" s="155" t="s">
        <v>19</v>
      </c>
      <c r="Y67" s="146"/>
      <c r="Z67" s="211"/>
    </row>
    <row r="68" spans="2:26" ht="12.75" customHeight="1" x14ac:dyDescent="0.2">
      <c r="B68" s="203" t="s">
        <v>2</v>
      </c>
      <c r="C68" s="73" t="s">
        <v>0</v>
      </c>
      <c r="D68" s="49">
        <v>100</v>
      </c>
      <c r="E68" s="49">
        <v>100</v>
      </c>
      <c r="F68" s="49">
        <v>100</v>
      </c>
      <c r="G68" s="49">
        <v>100</v>
      </c>
      <c r="H68" s="49">
        <v>100</v>
      </c>
      <c r="I68" s="49">
        <v>100</v>
      </c>
      <c r="J68" s="49">
        <v>100</v>
      </c>
      <c r="K68" s="49">
        <v>100</v>
      </c>
      <c r="L68" s="49">
        <v>100</v>
      </c>
      <c r="M68" s="49">
        <v>100</v>
      </c>
      <c r="N68" s="49">
        <v>100</v>
      </c>
      <c r="O68" s="49">
        <v>100</v>
      </c>
      <c r="P68" s="49">
        <v>100</v>
      </c>
      <c r="Q68" s="49">
        <v>100</v>
      </c>
      <c r="R68" s="49">
        <v>100</v>
      </c>
      <c r="S68" s="49">
        <v>100</v>
      </c>
      <c r="T68" s="49">
        <v>100</v>
      </c>
      <c r="U68" s="49">
        <v>100</v>
      </c>
      <c r="V68" s="49">
        <v>100</v>
      </c>
      <c r="W68" s="49">
        <v>100</v>
      </c>
      <c r="X68" s="49">
        <v>100</v>
      </c>
      <c r="Y68" s="147"/>
      <c r="Z68" s="111">
        <f>+Z5/$Z$5*100</f>
        <v>100</v>
      </c>
    </row>
    <row r="69" spans="2:26" ht="12.75" customHeight="1" x14ac:dyDescent="0.2">
      <c r="B69" s="203"/>
      <c r="C69" s="31" t="s">
        <v>3</v>
      </c>
      <c r="D69" s="49">
        <v>48.669814853395238</v>
      </c>
      <c r="E69" s="16">
        <v>46.466174589797482</v>
      </c>
      <c r="F69" s="16">
        <v>41.703654327766095</v>
      </c>
      <c r="G69" s="16">
        <v>49.359154585330209</v>
      </c>
      <c r="H69" s="16">
        <v>50.106713101656553</v>
      </c>
      <c r="I69" s="16">
        <v>49.548648384105917</v>
      </c>
      <c r="J69" s="16">
        <v>44.329586384608461</v>
      </c>
      <c r="K69" s="16">
        <v>52.485888143152458</v>
      </c>
      <c r="L69" s="16">
        <v>45.786722221209757</v>
      </c>
      <c r="M69" s="16">
        <v>47.56711140172424</v>
      </c>
      <c r="N69" s="16">
        <v>49.79795240228993</v>
      </c>
      <c r="O69" s="16">
        <v>53.974666363687327</v>
      </c>
      <c r="P69" s="16">
        <v>39.07440634753943</v>
      </c>
      <c r="Q69" s="16">
        <v>37.704077573509409</v>
      </c>
      <c r="R69" s="16">
        <v>57.350114007779332</v>
      </c>
      <c r="S69" s="16">
        <v>50.396858481768149</v>
      </c>
      <c r="T69" s="16">
        <v>40.560582998566645</v>
      </c>
      <c r="U69" s="16">
        <v>53.971867282602851</v>
      </c>
      <c r="V69" s="16">
        <v>36.563691143854797</v>
      </c>
      <c r="W69" s="16">
        <v>48.36582333667436</v>
      </c>
      <c r="X69" s="16">
        <v>51.43094045727473</v>
      </c>
      <c r="Y69" s="147"/>
      <c r="Z69" s="111">
        <f t="shared" ref="Z69:Z91" si="0">+Z6/$Z$5*100</f>
        <v>46.723141490322469</v>
      </c>
    </row>
    <row r="70" spans="2:26" ht="12.75" customHeight="1" x14ac:dyDescent="0.2">
      <c r="B70" s="203"/>
      <c r="C70" s="31" t="s">
        <v>4</v>
      </c>
      <c r="D70" s="49">
        <v>51.330185146604698</v>
      </c>
      <c r="E70" s="16">
        <v>53.53382541020251</v>
      </c>
      <c r="F70" s="16">
        <v>58.296345672233905</v>
      </c>
      <c r="G70" s="16">
        <v>50.640845414669599</v>
      </c>
      <c r="H70" s="16">
        <v>49.893286898343412</v>
      </c>
      <c r="I70" s="16">
        <v>50.451351615893948</v>
      </c>
      <c r="J70" s="16">
        <v>55.670413615391524</v>
      </c>
      <c r="K70" s="16">
        <v>47.514111856847549</v>
      </c>
      <c r="L70" s="16">
        <v>54.213277778790179</v>
      </c>
      <c r="M70" s="16">
        <v>52.432888598275717</v>
      </c>
      <c r="N70" s="16">
        <v>50.202047597709587</v>
      </c>
      <c r="O70" s="16">
        <v>46.025333636312624</v>
      </c>
      <c r="P70" s="16">
        <v>60.925593652460627</v>
      </c>
      <c r="Q70" s="16">
        <v>62.295922426490591</v>
      </c>
      <c r="R70" s="16">
        <v>42.649885992220661</v>
      </c>
      <c r="S70" s="16">
        <v>49.603141518231354</v>
      </c>
      <c r="T70" s="16">
        <v>59.439417001433348</v>
      </c>
      <c r="U70" s="16">
        <v>46.028132717397163</v>
      </c>
      <c r="V70" s="16">
        <v>63.436308856145182</v>
      </c>
      <c r="W70" s="16">
        <v>51.634176663325647</v>
      </c>
      <c r="X70" s="16">
        <v>48.569059542724716</v>
      </c>
      <c r="Y70" s="147"/>
      <c r="Z70" s="111">
        <f t="shared" si="0"/>
        <v>53.276858509677503</v>
      </c>
    </row>
    <row r="71" spans="2:26" ht="12.75" customHeight="1" x14ac:dyDescent="0.2">
      <c r="B71" s="203" t="s">
        <v>10</v>
      </c>
      <c r="C71" s="31" t="s">
        <v>5</v>
      </c>
      <c r="D71" s="49">
        <v>25.603157411548384</v>
      </c>
      <c r="E71" s="16">
        <v>30.587765812034817</v>
      </c>
      <c r="F71" s="16">
        <v>10.461000120541811</v>
      </c>
      <c r="G71" s="16">
        <v>18.880436883922901</v>
      </c>
      <c r="H71" s="16">
        <v>19.087811862629863</v>
      </c>
      <c r="I71" s="16">
        <v>33.500974869773856</v>
      </c>
      <c r="J71" s="16">
        <v>32.807354461598138</v>
      </c>
      <c r="K71" s="16">
        <v>12.715441361040181</v>
      </c>
      <c r="L71" s="16">
        <v>16.431523285316349</v>
      </c>
      <c r="M71" s="16">
        <v>21.658806572992287</v>
      </c>
      <c r="N71" s="16">
        <v>30.918812208750428</v>
      </c>
      <c r="O71" s="16">
        <v>25.426237010713248</v>
      </c>
      <c r="P71" s="16">
        <v>18.964401199782369</v>
      </c>
      <c r="Q71" s="16">
        <v>18.231548844207968</v>
      </c>
      <c r="R71" s="16">
        <v>19.852762707905914</v>
      </c>
      <c r="S71" s="16">
        <v>29.791889560086815</v>
      </c>
      <c r="T71" s="16">
        <v>26.775552201015074</v>
      </c>
      <c r="U71" s="16">
        <v>8.874756462175684</v>
      </c>
      <c r="V71" s="16">
        <v>22.676415046389327</v>
      </c>
      <c r="W71" s="16">
        <v>25.078725913481183</v>
      </c>
      <c r="X71" s="16">
        <v>27.935828998914307</v>
      </c>
      <c r="Y71" s="147"/>
      <c r="Z71" s="111">
        <f t="shared" si="0"/>
        <v>20.023050820040286</v>
      </c>
    </row>
    <row r="72" spans="2:26" ht="12.75" customHeight="1" x14ac:dyDescent="0.2">
      <c r="B72" s="203"/>
      <c r="C72" s="31" t="s">
        <v>6</v>
      </c>
      <c r="D72" s="49">
        <v>29.728299204109376</v>
      </c>
      <c r="E72" s="16">
        <v>23.79520206258697</v>
      </c>
      <c r="F72" s="16">
        <v>29.888501561798513</v>
      </c>
      <c r="G72" s="16">
        <v>27.043047391566965</v>
      </c>
      <c r="H72" s="16">
        <v>29.877170233416432</v>
      </c>
      <c r="I72" s="16">
        <v>31.79347837740039</v>
      </c>
      <c r="J72" s="16">
        <v>23.697124237752522</v>
      </c>
      <c r="K72" s="16">
        <v>28.421401917077826</v>
      </c>
      <c r="L72" s="16">
        <v>24.704372801406446</v>
      </c>
      <c r="M72" s="16">
        <v>31.90519582297911</v>
      </c>
      <c r="N72" s="16">
        <v>31.264553427091663</v>
      </c>
      <c r="O72" s="16">
        <v>24.069523559086615</v>
      </c>
      <c r="P72" s="16">
        <v>24.783200014129246</v>
      </c>
      <c r="Q72" s="16">
        <v>26.779555089782882</v>
      </c>
      <c r="R72" s="16">
        <v>33.330793575493708</v>
      </c>
      <c r="S72" s="16">
        <v>31.308519802962365</v>
      </c>
      <c r="T72" s="16">
        <v>20.122355716875813</v>
      </c>
      <c r="U72" s="16">
        <v>34.551369007844315</v>
      </c>
      <c r="V72" s="16">
        <v>22.309280315660054</v>
      </c>
      <c r="W72" s="16">
        <v>31.650904086608993</v>
      </c>
      <c r="X72" s="16">
        <v>31.273099331167064</v>
      </c>
      <c r="Y72" s="147"/>
      <c r="Z72" s="111">
        <f t="shared" si="0"/>
        <v>26.772565920359671</v>
      </c>
    </row>
    <row r="73" spans="2:26" ht="12.75" customHeight="1" x14ac:dyDescent="0.2">
      <c r="B73" s="203"/>
      <c r="C73" s="31" t="s">
        <v>7</v>
      </c>
      <c r="D73" s="49">
        <v>27.045937402284043</v>
      </c>
      <c r="E73" s="16">
        <v>37.983116201893729</v>
      </c>
      <c r="F73" s="16">
        <v>40.082257162792814</v>
      </c>
      <c r="G73" s="16">
        <v>39.827170884906756</v>
      </c>
      <c r="H73" s="16">
        <v>25.537269926079141</v>
      </c>
      <c r="I73" s="16">
        <v>17.913504150658998</v>
      </c>
      <c r="J73" s="16">
        <v>32.636769820528826</v>
      </c>
      <c r="K73" s="16">
        <v>50.139668017948878</v>
      </c>
      <c r="L73" s="16">
        <v>39.497847684865796</v>
      </c>
      <c r="M73" s="16">
        <v>29.221953990653905</v>
      </c>
      <c r="N73" s="16">
        <v>18.578211132309878</v>
      </c>
      <c r="O73" s="16">
        <v>42.152817277539569</v>
      </c>
      <c r="P73" s="16">
        <v>42.164698677559805</v>
      </c>
      <c r="Q73" s="16">
        <v>37.072588754264515</v>
      </c>
      <c r="R73" s="16">
        <v>29.258778838750761</v>
      </c>
      <c r="S73" s="16">
        <v>19.444076758705062</v>
      </c>
      <c r="T73" s="16">
        <v>45.875507153436608</v>
      </c>
      <c r="U73" s="16">
        <v>49.085688477194346</v>
      </c>
      <c r="V73" s="16">
        <v>39.894849711730949</v>
      </c>
      <c r="W73" s="16">
        <v>25.346028861044179</v>
      </c>
      <c r="X73" s="16">
        <v>20.779860251336064</v>
      </c>
      <c r="Y73" s="147"/>
      <c r="Z73" s="111">
        <f t="shared" si="0"/>
        <v>38.492600493187602</v>
      </c>
    </row>
    <row r="74" spans="2:26" ht="12.75" customHeight="1" x14ac:dyDescent="0.2">
      <c r="B74" s="203"/>
      <c r="C74" s="31" t="s">
        <v>8</v>
      </c>
      <c r="D74" s="49">
        <v>17.622605982057838</v>
      </c>
      <c r="E74" s="16">
        <v>7.6339159234844676</v>
      </c>
      <c r="F74" s="16">
        <v>19.568241154866861</v>
      </c>
      <c r="G74" s="16">
        <v>14.249344839603237</v>
      </c>
      <c r="H74" s="16">
        <v>25.497747977874553</v>
      </c>
      <c r="I74" s="16">
        <v>16.792042602166582</v>
      </c>
      <c r="J74" s="16">
        <v>10.858751480120494</v>
      </c>
      <c r="K74" s="16">
        <v>8.7234887039331142</v>
      </c>
      <c r="L74" s="16">
        <v>19.366256228411352</v>
      </c>
      <c r="M74" s="16">
        <v>17.214043613374688</v>
      </c>
      <c r="N74" s="16">
        <v>19.238423231847491</v>
      </c>
      <c r="O74" s="16">
        <v>8.3514221526605237</v>
      </c>
      <c r="P74" s="16">
        <v>14.087700108528601</v>
      </c>
      <c r="Q74" s="16">
        <v>17.916307311744632</v>
      </c>
      <c r="R74" s="16">
        <v>17.557664877849614</v>
      </c>
      <c r="S74" s="16">
        <v>19.45551387824522</v>
      </c>
      <c r="T74" s="16">
        <v>7.2265849286725041</v>
      </c>
      <c r="U74" s="16">
        <v>7.4881860527856903</v>
      </c>
      <c r="V74" s="16">
        <v>15.119454926219655</v>
      </c>
      <c r="W74" s="16">
        <v>17.924341138865653</v>
      </c>
      <c r="X74" s="16">
        <v>20.011211418581986</v>
      </c>
      <c r="Y74" s="147"/>
      <c r="Z74" s="111">
        <f t="shared" si="0"/>
        <v>14.711782766412371</v>
      </c>
    </row>
    <row r="75" spans="2:26" ht="12.75" customHeight="1" x14ac:dyDescent="0.2">
      <c r="B75" s="203" t="s">
        <v>34</v>
      </c>
      <c r="C75" s="31" t="s">
        <v>35</v>
      </c>
      <c r="D75" s="49">
        <v>29.211633726346637</v>
      </c>
      <c r="E75" s="16">
        <v>12.632114333499169</v>
      </c>
      <c r="F75" s="16">
        <v>26.170804462052345</v>
      </c>
      <c r="G75" s="16">
        <v>23.027360673644601</v>
      </c>
      <c r="H75" s="16">
        <v>31.126009411772788</v>
      </c>
      <c r="I75" s="16">
        <v>34.469592522751547</v>
      </c>
      <c r="J75" s="16">
        <v>19.059065600882104</v>
      </c>
      <c r="K75" s="16">
        <v>21.956661349101193</v>
      </c>
      <c r="L75" s="16">
        <v>20.815236521248355</v>
      </c>
      <c r="M75" s="16">
        <v>27.488895598541106</v>
      </c>
      <c r="N75" s="16">
        <v>34.428655065196196</v>
      </c>
      <c r="O75" s="16">
        <v>20.147077331508047</v>
      </c>
      <c r="P75" s="16">
        <v>15.031805046804333</v>
      </c>
      <c r="Q75" s="16">
        <v>16.901257319075047</v>
      </c>
      <c r="R75" s="16">
        <v>32.583568400489071</v>
      </c>
      <c r="S75" s="16">
        <v>35.177654763160547</v>
      </c>
      <c r="T75" s="16">
        <v>12.865597882601243</v>
      </c>
      <c r="U75" s="16">
        <v>21.536842806445105</v>
      </c>
      <c r="V75" s="16">
        <v>14.028308394008279</v>
      </c>
      <c r="W75" s="16">
        <v>31.952218468211662</v>
      </c>
      <c r="X75" s="16">
        <v>34.107379522944434</v>
      </c>
      <c r="Y75" s="147"/>
      <c r="Z75" s="111">
        <f t="shared" si="0"/>
        <v>21.920743767608585</v>
      </c>
    </row>
    <row r="76" spans="2:26" ht="12.75" customHeight="1" x14ac:dyDescent="0.2">
      <c r="B76" s="203"/>
      <c r="C76" s="31" t="s">
        <v>36</v>
      </c>
      <c r="D76" s="49">
        <v>27.669947746349017</v>
      </c>
      <c r="E76" s="16">
        <v>20.360891606113675</v>
      </c>
      <c r="F76" s="16">
        <v>18.94725505864886</v>
      </c>
      <c r="G76" s="16">
        <v>31.565522184359825</v>
      </c>
      <c r="H76" s="16">
        <v>30.885003424180706</v>
      </c>
      <c r="I76" s="16">
        <v>27.715456816420335</v>
      </c>
      <c r="J76" s="16">
        <v>20.026574767722551</v>
      </c>
      <c r="K76" s="16">
        <v>19.336656557160889</v>
      </c>
      <c r="L76" s="16">
        <v>26.427763769838691</v>
      </c>
      <c r="M76" s="16">
        <v>34.150767720618461</v>
      </c>
      <c r="N76" s="16">
        <v>27.750796815967931</v>
      </c>
      <c r="O76" s="16">
        <v>18.867054198436062</v>
      </c>
      <c r="P76" s="16">
        <v>26.411098416896955</v>
      </c>
      <c r="Q76" s="16">
        <v>24.050266397099449</v>
      </c>
      <c r="R76" s="16">
        <v>32.94416620995063</v>
      </c>
      <c r="S76" s="16">
        <v>28.858448734711196</v>
      </c>
      <c r="T76" s="16">
        <v>22.623134251747476</v>
      </c>
      <c r="U76" s="16">
        <v>21.886360923702689</v>
      </c>
      <c r="V76" s="16">
        <v>29.028143787981215</v>
      </c>
      <c r="W76" s="16">
        <v>26.60154036610793</v>
      </c>
      <c r="X76" s="16">
        <v>28.586983700018635</v>
      </c>
      <c r="Y76" s="147"/>
      <c r="Z76" s="111">
        <f t="shared" si="0"/>
        <v>24.68138722759349</v>
      </c>
    </row>
    <row r="77" spans="2:26" ht="12.75" customHeight="1" x14ac:dyDescent="0.2">
      <c r="B77" s="203"/>
      <c r="C77" s="31" t="s">
        <v>9</v>
      </c>
      <c r="D77" s="49">
        <v>43.118418527304009</v>
      </c>
      <c r="E77" s="16">
        <v>67.006994060387143</v>
      </c>
      <c r="F77" s="16">
        <v>54.881940479298819</v>
      </c>
      <c r="G77" s="16">
        <v>45.407117141995442</v>
      </c>
      <c r="H77" s="16">
        <v>37.988987164046513</v>
      </c>
      <c r="I77" s="16">
        <v>37.814950660827975</v>
      </c>
      <c r="J77" s="16">
        <v>60.914359631395342</v>
      </c>
      <c r="K77" s="16">
        <v>58.706682093737925</v>
      </c>
      <c r="L77" s="16">
        <v>52.756999708912879</v>
      </c>
      <c r="M77" s="16">
        <v>38.360336680840419</v>
      </c>
      <c r="N77" s="16">
        <v>37.820548118835397</v>
      </c>
      <c r="O77" s="16">
        <v>60.985868470055863</v>
      </c>
      <c r="P77" s="16">
        <v>58.557096536298758</v>
      </c>
      <c r="Q77" s="16">
        <v>59.04847628382548</v>
      </c>
      <c r="R77" s="16">
        <v>34.472265389560278</v>
      </c>
      <c r="S77" s="16">
        <v>35.963896502127781</v>
      </c>
      <c r="T77" s="16">
        <v>64.511267865651291</v>
      </c>
      <c r="U77" s="16">
        <v>56.576796269852217</v>
      </c>
      <c r="V77" s="16">
        <v>56.943547818010487</v>
      </c>
      <c r="W77" s="16">
        <v>41.446241165680412</v>
      </c>
      <c r="X77" s="16">
        <v>37.305636777036341</v>
      </c>
      <c r="Y77" s="147"/>
      <c r="Z77" s="111">
        <f t="shared" si="0"/>
        <v>53.397869004797812</v>
      </c>
    </row>
    <row r="78" spans="2:26" ht="12.75" customHeight="1" x14ac:dyDescent="0.2">
      <c r="B78" s="203" t="s">
        <v>37</v>
      </c>
      <c r="C78" s="31" t="s">
        <v>38</v>
      </c>
      <c r="D78" s="49">
        <v>22.243247171456908</v>
      </c>
      <c r="E78" s="16">
        <v>14.242267863928596</v>
      </c>
      <c r="F78" s="16">
        <v>18.476630669996446</v>
      </c>
      <c r="G78" s="16">
        <v>19.353890362481689</v>
      </c>
      <c r="H78" s="16">
        <v>24.294229202891234</v>
      </c>
      <c r="I78" s="16">
        <v>24.692719950802648</v>
      </c>
      <c r="J78" s="16">
        <v>13.863360246971057</v>
      </c>
      <c r="K78" s="16">
        <v>17.777505675866561</v>
      </c>
      <c r="L78" s="16">
        <v>19.268883001003331</v>
      </c>
      <c r="M78" s="16">
        <v>19.923115971400701</v>
      </c>
      <c r="N78" s="16">
        <v>25.457179268877844</v>
      </c>
      <c r="O78" s="16">
        <v>10.396141875877751</v>
      </c>
      <c r="P78" s="16">
        <v>15.997026460922573</v>
      </c>
      <c r="Q78" s="16">
        <v>19.296084052289562</v>
      </c>
      <c r="R78" s="16">
        <v>19.698726680274667</v>
      </c>
      <c r="S78" s="16">
        <v>26.217578354923042</v>
      </c>
      <c r="T78" s="16">
        <v>11.293024417096936</v>
      </c>
      <c r="U78" s="16">
        <v>15.528401580508596</v>
      </c>
      <c r="V78" s="16">
        <v>16.688535333985865</v>
      </c>
      <c r="W78" s="16">
        <v>20.778958951486981</v>
      </c>
      <c r="X78" s="16">
        <v>25.289120172882264</v>
      </c>
      <c r="Y78" s="147"/>
      <c r="Z78" s="111">
        <f t="shared" si="0"/>
        <v>17.414013847619792</v>
      </c>
    </row>
    <row r="79" spans="2:26" ht="12.75" customHeight="1" x14ac:dyDescent="0.2">
      <c r="B79" s="203"/>
      <c r="C79" s="31" t="s">
        <v>39</v>
      </c>
      <c r="D79" s="49">
        <v>2.7320035519715109</v>
      </c>
      <c r="E79" s="16">
        <v>3.286887321803436</v>
      </c>
      <c r="F79" s="16">
        <v>2.4347265249181604</v>
      </c>
      <c r="G79" s="16">
        <v>3.6406095179853692</v>
      </c>
      <c r="H79" s="16">
        <v>1.794103576708721</v>
      </c>
      <c r="I79" s="16">
        <v>2.7537750060455584</v>
      </c>
      <c r="J79" s="16">
        <v>3.640787714413158</v>
      </c>
      <c r="K79" s="16">
        <v>2.6244391600782762</v>
      </c>
      <c r="L79" s="16">
        <v>3.4661097508074876</v>
      </c>
      <c r="M79" s="16">
        <v>2.4967028411632577</v>
      </c>
      <c r="N79" s="16">
        <v>2.5195104643838611</v>
      </c>
      <c r="O79" s="16">
        <v>3.140656388232832</v>
      </c>
      <c r="P79" s="16">
        <v>2.2723295078771066</v>
      </c>
      <c r="Q79" s="16">
        <v>3.9644139448177351</v>
      </c>
      <c r="R79" s="16">
        <v>1.8665668440268492</v>
      </c>
      <c r="S79" s="16">
        <v>2.6393313309379782</v>
      </c>
      <c r="T79" s="16">
        <v>2.2649597863201856</v>
      </c>
      <c r="U79" s="16">
        <v>2.2149895072457917</v>
      </c>
      <c r="V79" s="16">
        <v>3.9180983529490137</v>
      </c>
      <c r="W79" s="16">
        <v>2.6813882440453232</v>
      </c>
      <c r="X79" s="16">
        <v>2.5811605186478825</v>
      </c>
      <c r="Y79" s="147"/>
      <c r="Z79" s="111">
        <f t="shared" si="0"/>
        <v>3.1349220554182331</v>
      </c>
    </row>
    <row r="80" spans="2:26" ht="12.75" customHeight="1" x14ac:dyDescent="0.2">
      <c r="B80" s="203"/>
      <c r="C80" s="31" t="s">
        <v>40</v>
      </c>
      <c r="D80" s="49">
        <v>60.063212774225946</v>
      </c>
      <c r="E80" s="16">
        <v>70.456606257633453</v>
      </c>
      <c r="F80" s="16">
        <v>69.50150360910888</v>
      </c>
      <c r="G80" s="16">
        <v>65.960490746148068</v>
      </c>
      <c r="H80" s="16">
        <v>57.888497761800863</v>
      </c>
      <c r="I80" s="16">
        <v>54.861111673533046</v>
      </c>
      <c r="J80" s="16">
        <v>65.241009752595161</v>
      </c>
      <c r="K80" s="16">
        <v>70.034925740961498</v>
      </c>
      <c r="L80" s="16">
        <v>66.567250886384173</v>
      </c>
      <c r="M80" s="16">
        <v>63.238339677662211</v>
      </c>
      <c r="N80" s="16">
        <v>55.000621070739427</v>
      </c>
      <c r="O80" s="16">
        <v>73.209432466055773</v>
      </c>
      <c r="P80" s="16">
        <v>73.003790969718736</v>
      </c>
      <c r="Q80" s="16">
        <v>65.69329861439671</v>
      </c>
      <c r="R80" s="16">
        <v>60.533879123377744</v>
      </c>
      <c r="S80" s="16">
        <v>54.549773606055162</v>
      </c>
      <c r="T80" s="16">
        <v>70.725646822490191</v>
      </c>
      <c r="U80" s="16">
        <v>72.32257571982646</v>
      </c>
      <c r="V80" s="16">
        <v>69.384814273902876</v>
      </c>
      <c r="W80" s="16">
        <v>59.840937845781298</v>
      </c>
      <c r="X80" s="16">
        <v>55.971670492621207</v>
      </c>
      <c r="Y80" s="147"/>
      <c r="Z80" s="111">
        <f t="shared" si="0"/>
        <v>68.624682972577872</v>
      </c>
    </row>
    <row r="81" spans="2:26" ht="12.75" customHeight="1" x14ac:dyDescent="0.2">
      <c r="B81" s="203"/>
      <c r="C81" s="31" t="s">
        <v>149</v>
      </c>
      <c r="D81" s="49">
        <v>9.4176043528209838</v>
      </c>
      <c r="E81" s="16">
        <v>6.6918414778795903</v>
      </c>
      <c r="F81" s="16">
        <v>5.7529009145003664</v>
      </c>
      <c r="G81" s="16">
        <v>5.8553344707867216</v>
      </c>
      <c r="H81" s="16">
        <v>10.996579773861869</v>
      </c>
      <c r="I81" s="16">
        <v>11.378882675916065</v>
      </c>
      <c r="J81" s="16">
        <v>9.1574615832575166</v>
      </c>
      <c r="K81" s="16">
        <v>5.7640587650714048</v>
      </c>
      <c r="L81" s="16">
        <v>5.2339652190883674</v>
      </c>
      <c r="M81" s="16">
        <v>10.610236727754179</v>
      </c>
      <c r="N81" s="16">
        <v>10.81435455694932</v>
      </c>
      <c r="O81" s="16">
        <v>6.2411594673847635</v>
      </c>
      <c r="P81" s="16">
        <v>4.5966971707646564</v>
      </c>
      <c r="Q81" s="16">
        <v>7.2786808742747127</v>
      </c>
      <c r="R81" s="16">
        <v>12.047876562697855</v>
      </c>
      <c r="S81" s="16">
        <v>10.643527906618131</v>
      </c>
      <c r="T81" s="16">
        <v>7.6523757079891483</v>
      </c>
      <c r="U81" s="16">
        <v>5.5461123474481333</v>
      </c>
      <c r="V81" s="16">
        <v>5.7279446719974949</v>
      </c>
      <c r="W81" s="16">
        <v>11.169747904733519</v>
      </c>
      <c r="X81" s="16">
        <v>10.435562451340269</v>
      </c>
      <c r="Y81" s="147"/>
      <c r="Z81" s="111">
        <f t="shared" si="0"/>
        <v>5.9254233277521422</v>
      </c>
    </row>
    <row r="82" spans="2:26" ht="12.75" customHeight="1" x14ac:dyDescent="0.2">
      <c r="B82" s="203"/>
      <c r="C82" s="31" t="s">
        <v>42</v>
      </c>
      <c r="D82" s="49">
        <v>5.5439321495244362</v>
      </c>
      <c r="E82" s="16" t="s">
        <v>141</v>
      </c>
      <c r="F82" s="16" t="s">
        <v>141</v>
      </c>
      <c r="G82" s="16">
        <v>5.1896749025980045</v>
      </c>
      <c r="H82" s="16">
        <v>5.0265896847372771</v>
      </c>
      <c r="I82" s="16">
        <v>6.3135106937025229</v>
      </c>
      <c r="J82" s="16" t="s">
        <v>141</v>
      </c>
      <c r="K82" s="16" t="s">
        <v>141</v>
      </c>
      <c r="L82" s="16">
        <v>5.4637911427165315</v>
      </c>
      <c r="M82" s="16">
        <v>3.7316047820196201</v>
      </c>
      <c r="N82" s="16">
        <v>6.2083346390490153</v>
      </c>
      <c r="O82" s="16" t="s">
        <v>141</v>
      </c>
      <c r="P82" s="16" t="s">
        <v>141</v>
      </c>
      <c r="Q82" s="16" t="s">
        <v>141</v>
      </c>
      <c r="R82" s="16">
        <v>5.8529507896228772</v>
      </c>
      <c r="S82" s="16">
        <v>5.9497888014651457</v>
      </c>
      <c r="T82" s="16" t="s">
        <v>141</v>
      </c>
      <c r="U82" s="16" t="s">
        <v>141</v>
      </c>
      <c r="V82" s="16">
        <v>4.280607367164718</v>
      </c>
      <c r="W82" s="16">
        <v>5.5289670539528926</v>
      </c>
      <c r="X82" s="16">
        <v>5.7224863645077786</v>
      </c>
      <c r="Y82" s="147"/>
      <c r="Z82" s="111">
        <f t="shared" si="0"/>
        <v>4.9009577966319373</v>
      </c>
    </row>
    <row r="83" spans="2:26" ht="12.75" customHeight="1" x14ac:dyDescent="0.2">
      <c r="B83" s="190" t="s">
        <v>121</v>
      </c>
      <c r="C83" s="154" t="s">
        <v>152</v>
      </c>
      <c r="D83" s="49">
        <v>58.076583358942692</v>
      </c>
      <c r="E83" s="16">
        <v>68.877581299158251</v>
      </c>
      <c r="F83" s="16">
        <v>68.363396211270839</v>
      </c>
      <c r="G83" s="16">
        <v>64.073862452398785</v>
      </c>
      <c r="H83" s="16">
        <v>56.036383038377835</v>
      </c>
      <c r="I83" s="16">
        <v>52.52541746986202</v>
      </c>
      <c r="J83" s="16">
        <v>62.838715064929815</v>
      </c>
      <c r="K83" s="16">
        <v>68.846746728604487</v>
      </c>
      <c r="L83" s="16">
        <v>65.720104411066799</v>
      </c>
      <c r="M83" s="16">
        <v>60.374527182011697</v>
      </c>
      <c r="N83" s="16">
        <v>52.906786953145001</v>
      </c>
      <c r="O83" s="16">
        <v>71.583755350560793</v>
      </c>
      <c r="P83" s="16">
        <v>71.89662029100262</v>
      </c>
      <c r="Q83" s="16">
        <v>64.134841500003986</v>
      </c>
      <c r="R83" s="16">
        <v>57.962427947778274</v>
      </c>
      <c r="S83" s="16">
        <v>52.382959024237032</v>
      </c>
      <c r="T83" s="16">
        <v>69.43327042486564</v>
      </c>
      <c r="U83" s="16">
        <v>69.838562975457364</v>
      </c>
      <c r="V83" s="16">
        <v>68.659642286718253</v>
      </c>
      <c r="W83" s="16">
        <v>56.814876780008575</v>
      </c>
      <c r="X83" s="16">
        <v>53.894355730821239</v>
      </c>
      <c r="Y83" s="147"/>
      <c r="Z83" s="111">
        <f t="shared" si="0"/>
        <v>67.101948973340271</v>
      </c>
    </row>
    <row r="84" spans="2:26" ht="12.75" customHeight="1" x14ac:dyDescent="0.2">
      <c r="B84" s="190"/>
      <c r="C84" s="154" t="s">
        <v>114</v>
      </c>
      <c r="D84" s="49">
        <v>15.661045355919887</v>
      </c>
      <c r="E84" s="16">
        <v>10.488469842380022</v>
      </c>
      <c r="F84" s="16">
        <v>15.820493194958587</v>
      </c>
      <c r="G84" s="16">
        <v>15.121914421824718</v>
      </c>
      <c r="H84" s="16">
        <v>17.442986764314213</v>
      </c>
      <c r="I84" s="16">
        <v>15.967789208016303</v>
      </c>
      <c r="J84" s="16">
        <v>10.649805671275345</v>
      </c>
      <c r="K84" s="16">
        <v>15.977708557293957</v>
      </c>
      <c r="L84" s="16">
        <v>14.564857678720704</v>
      </c>
      <c r="M84" s="16">
        <v>14.317482941001211</v>
      </c>
      <c r="N84" s="16">
        <v>16.922583372637032</v>
      </c>
      <c r="O84" s="16">
        <v>7.4480253279666995</v>
      </c>
      <c r="P84" s="16">
        <v>13.508220370958709</v>
      </c>
      <c r="Q84" s="16">
        <v>14.965115026802039</v>
      </c>
      <c r="R84" s="16">
        <v>14.552436203408952</v>
      </c>
      <c r="S84" s="16">
        <v>17.574251897273356</v>
      </c>
      <c r="T84" s="16">
        <v>7.512504001832915</v>
      </c>
      <c r="U84" s="16">
        <v>14.396606646275814</v>
      </c>
      <c r="V84" s="16">
        <v>12.637372366060001</v>
      </c>
      <c r="W84" s="16">
        <v>15.01795837394115</v>
      </c>
      <c r="X84" s="16">
        <v>17.229724547346859</v>
      </c>
      <c r="Y84" s="147"/>
      <c r="Z84" s="111">
        <f t="shared" si="0"/>
        <v>13.84251973145404</v>
      </c>
    </row>
    <row r="85" spans="2:26" ht="12.75" customHeight="1" x14ac:dyDescent="0.2">
      <c r="B85" s="190"/>
      <c r="C85" s="154" t="s">
        <v>153</v>
      </c>
      <c r="D85" s="49">
        <v>3.6232838536528873</v>
      </c>
      <c r="E85" s="16" t="s">
        <v>141</v>
      </c>
      <c r="F85" s="16" t="s">
        <v>141</v>
      </c>
      <c r="G85" s="16">
        <v>2.7554686524376111</v>
      </c>
      <c r="H85" s="16">
        <v>4.8576915263657217</v>
      </c>
      <c r="I85" s="16">
        <v>3.7410824407030905</v>
      </c>
      <c r="J85" s="16" t="s">
        <v>141</v>
      </c>
      <c r="K85" s="16" t="s">
        <v>141</v>
      </c>
      <c r="L85" s="16">
        <v>2.4552651606193447</v>
      </c>
      <c r="M85" s="16">
        <v>4.1379072775413688</v>
      </c>
      <c r="N85" s="16">
        <v>3.7926673942463225</v>
      </c>
      <c r="O85" s="16" t="s">
        <v>141</v>
      </c>
      <c r="P85" s="16" t="s">
        <v>141</v>
      </c>
      <c r="Q85" s="16">
        <v>3.2586147781696146</v>
      </c>
      <c r="R85" s="16">
        <v>5.0615714066270758</v>
      </c>
      <c r="S85" s="16">
        <v>3.5879914411683438</v>
      </c>
      <c r="T85" s="16" t="s">
        <v>141</v>
      </c>
      <c r="U85" s="16" t="s">
        <v>141</v>
      </c>
      <c r="V85" s="16" t="s">
        <v>141</v>
      </c>
      <c r="W85" s="16">
        <v>4.0692173960683951</v>
      </c>
      <c r="X85" s="16">
        <v>3.8556946676749861</v>
      </c>
      <c r="Y85" s="147"/>
      <c r="Z85" s="111">
        <f t="shared" si="0"/>
        <v>2.8644371751532871</v>
      </c>
    </row>
    <row r="86" spans="2:26" ht="12.75" customHeight="1" x14ac:dyDescent="0.2">
      <c r="B86" s="190"/>
      <c r="C86" s="154" t="s">
        <v>115</v>
      </c>
      <c r="D86" s="49">
        <v>7.0908164009631891</v>
      </c>
      <c r="E86" s="16" t="s">
        <v>141</v>
      </c>
      <c r="F86" s="16">
        <v>5.0989816475127814</v>
      </c>
      <c r="G86" s="16">
        <v>4.841350044263625</v>
      </c>
      <c r="H86" s="16">
        <v>6.9539778809936701</v>
      </c>
      <c r="I86" s="16">
        <v>9.1330435996622032</v>
      </c>
      <c r="J86" s="16" t="s">
        <v>141</v>
      </c>
      <c r="K86" s="16" t="s">
        <v>141</v>
      </c>
      <c r="L86" s="16">
        <v>4.4275955258526762</v>
      </c>
      <c r="M86" s="16">
        <v>7.6618406046745582</v>
      </c>
      <c r="N86" s="16">
        <v>8.2841445932580644</v>
      </c>
      <c r="O86" s="16" t="s">
        <v>141</v>
      </c>
      <c r="P86" s="16" t="s">
        <v>141</v>
      </c>
      <c r="Q86" s="16">
        <v>5.4855279280636697</v>
      </c>
      <c r="R86" s="16">
        <v>7.5553672360538355</v>
      </c>
      <c r="S86" s="16">
        <v>8.4982999627847935</v>
      </c>
      <c r="T86" s="16" t="s">
        <v>141</v>
      </c>
      <c r="U86" s="16" t="s">
        <v>141</v>
      </c>
      <c r="V86" s="16">
        <v>4.4228981281972448</v>
      </c>
      <c r="W86" s="16">
        <v>8.5577669232216191</v>
      </c>
      <c r="X86" s="16">
        <v>7.8874927494657836</v>
      </c>
      <c r="Y86" s="147"/>
      <c r="Z86" s="111">
        <f t="shared" si="0"/>
        <v>4.3035599033313225</v>
      </c>
    </row>
    <row r="87" spans="2:26" ht="12.75" customHeight="1" x14ac:dyDescent="0.2">
      <c r="B87" s="190"/>
      <c r="C87" s="154" t="s">
        <v>116</v>
      </c>
      <c r="D87" s="49">
        <v>1.6816840626259311</v>
      </c>
      <c r="E87" s="16">
        <v>2.3393592828310164</v>
      </c>
      <c r="F87" s="16">
        <v>2.2305806855897603</v>
      </c>
      <c r="G87" s="16">
        <v>2.3137646721084129</v>
      </c>
      <c r="H87" s="16">
        <v>1.077979893520491</v>
      </c>
      <c r="I87" s="16">
        <v>1.47128149673393</v>
      </c>
      <c r="J87" s="16">
        <v>2.30672894431429</v>
      </c>
      <c r="K87" s="16">
        <v>2.5509679255019724</v>
      </c>
      <c r="L87" s="16">
        <v>2.1769753039222639</v>
      </c>
      <c r="M87" s="16">
        <v>1.6552627974601042</v>
      </c>
      <c r="N87" s="16">
        <v>1.3514821160520489</v>
      </c>
      <c r="O87" s="16">
        <v>2.1651337145856928</v>
      </c>
      <c r="P87" s="16">
        <v>1.8395025072742783</v>
      </c>
      <c r="Q87" s="16">
        <v>2.3905064477177964</v>
      </c>
      <c r="R87" s="16">
        <v>1.2849307305709625</v>
      </c>
      <c r="S87" s="16">
        <v>1.4999023409982235</v>
      </c>
      <c r="T87" s="16">
        <v>2.0505023191925944</v>
      </c>
      <c r="U87" s="16">
        <v>1.9948398520879362</v>
      </c>
      <c r="V87" s="16">
        <v>2.1690929249143398</v>
      </c>
      <c r="W87" s="16">
        <v>1.5744197544444647</v>
      </c>
      <c r="X87" s="16">
        <v>1.534153370124598</v>
      </c>
      <c r="Y87" s="147"/>
      <c r="Z87" s="111">
        <f t="shared" si="0"/>
        <v>2.1803454328464973</v>
      </c>
    </row>
    <row r="88" spans="2:26" ht="12.75" customHeight="1" x14ac:dyDescent="0.2">
      <c r="B88" s="190"/>
      <c r="C88" s="154" t="s">
        <v>117</v>
      </c>
      <c r="D88" s="49">
        <v>1.44719961208597</v>
      </c>
      <c r="E88" s="16" t="s">
        <v>141</v>
      </c>
      <c r="F88" s="16" t="s">
        <v>141</v>
      </c>
      <c r="G88" s="16">
        <v>1.6276450365699076</v>
      </c>
      <c r="H88" s="16">
        <v>1.3892159984719907</v>
      </c>
      <c r="I88" s="16">
        <v>1.7443695514702879</v>
      </c>
      <c r="J88" s="16" t="s">
        <v>141</v>
      </c>
      <c r="K88" s="16" t="s">
        <v>141</v>
      </c>
      <c r="L88" s="16">
        <v>1.6334070694005882</v>
      </c>
      <c r="M88" s="16">
        <v>1.5803561452696471</v>
      </c>
      <c r="N88" s="16">
        <v>1.5583107126840654</v>
      </c>
      <c r="O88" s="16" t="s">
        <v>141</v>
      </c>
      <c r="P88" s="16" t="s">
        <v>141</v>
      </c>
      <c r="Q88" s="16">
        <v>1.5739074970999383</v>
      </c>
      <c r="R88" s="16">
        <v>1.1493165255875448</v>
      </c>
      <c r="S88" s="16">
        <v>1.7195137818041015</v>
      </c>
      <c r="T88" s="16" t="s">
        <v>141</v>
      </c>
      <c r="U88" s="16" t="s">
        <v>141</v>
      </c>
      <c r="V88" s="16">
        <v>1.7216038822052471</v>
      </c>
      <c r="W88" s="16">
        <v>1.235131031802619</v>
      </c>
      <c r="X88" s="16">
        <v>1.5643305600933011</v>
      </c>
      <c r="Y88" s="147"/>
      <c r="Z88" s="111">
        <f t="shared" si="0"/>
        <v>1.0993494781353408</v>
      </c>
    </row>
    <row r="89" spans="2:26" ht="12.75" customHeight="1" x14ac:dyDescent="0.2">
      <c r="B89" s="190"/>
      <c r="C89" s="154" t="s">
        <v>118</v>
      </c>
      <c r="D89" s="49">
        <v>4.0110280888571852</v>
      </c>
      <c r="E89" s="16" t="s">
        <v>141</v>
      </c>
      <c r="F89" s="16" t="s">
        <v>141</v>
      </c>
      <c r="G89" s="16">
        <v>3.3106523902638485</v>
      </c>
      <c r="H89" s="16">
        <v>4.004666620822146</v>
      </c>
      <c r="I89" s="16">
        <v>4.3486009545317925</v>
      </c>
      <c r="J89" s="16" t="s">
        <v>141</v>
      </c>
      <c r="K89" s="16" t="s">
        <v>141</v>
      </c>
      <c r="L89" s="16" t="s">
        <v>141</v>
      </c>
      <c r="M89" s="16" t="s">
        <v>141</v>
      </c>
      <c r="N89" s="16">
        <v>4.5479982094775213</v>
      </c>
      <c r="O89" s="16" t="s">
        <v>141</v>
      </c>
      <c r="P89" s="16" t="s">
        <v>141</v>
      </c>
      <c r="Q89" s="16" t="s">
        <v>141</v>
      </c>
      <c r="R89" s="16" t="s">
        <v>141</v>
      </c>
      <c r="S89" s="16">
        <v>4.1042740817919645</v>
      </c>
      <c r="T89" s="16" t="s">
        <v>141</v>
      </c>
      <c r="U89" s="16" t="s">
        <v>141</v>
      </c>
      <c r="V89" s="16" t="s">
        <v>141</v>
      </c>
      <c r="W89" s="16" t="s">
        <v>141</v>
      </c>
      <c r="X89" s="16">
        <v>3.9643579470075263</v>
      </c>
      <c r="Y89" s="147"/>
      <c r="Z89" s="111">
        <f t="shared" si="0"/>
        <v>3.6971965379839764</v>
      </c>
    </row>
    <row r="90" spans="2:26" ht="12.75" customHeight="1" x14ac:dyDescent="0.2">
      <c r="B90" s="190"/>
      <c r="C90" s="154" t="s">
        <v>119</v>
      </c>
      <c r="D90" s="49">
        <v>7.2807255080732141</v>
      </c>
      <c r="E90" s="16" t="s">
        <v>141</v>
      </c>
      <c r="F90" s="16" t="s">
        <v>141</v>
      </c>
      <c r="G90" s="16">
        <v>4.8685095360167443</v>
      </c>
      <c r="H90" s="16">
        <v>7.5918340306430103</v>
      </c>
      <c r="I90" s="16">
        <v>9.6315744352875186</v>
      </c>
      <c r="J90" s="16" t="s">
        <v>141</v>
      </c>
      <c r="K90" s="16" t="s">
        <v>141</v>
      </c>
      <c r="L90" s="16">
        <v>4.8916345996534547</v>
      </c>
      <c r="M90" s="16">
        <v>6.6456693477112392</v>
      </c>
      <c r="N90" s="16">
        <v>9.3825215685362622</v>
      </c>
      <c r="O90" s="16" t="s">
        <v>141</v>
      </c>
      <c r="P90" s="16" t="s">
        <v>141</v>
      </c>
      <c r="Q90" s="16">
        <v>5.1642827479041831</v>
      </c>
      <c r="R90" s="16">
        <v>6.1197203924046137</v>
      </c>
      <c r="S90" s="16">
        <v>9.4145077086764264</v>
      </c>
      <c r="T90" s="16" t="s">
        <v>141</v>
      </c>
      <c r="U90" s="16" t="s">
        <v>141</v>
      </c>
      <c r="V90" s="16">
        <v>4.0511629679258689</v>
      </c>
      <c r="W90" s="16">
        <v>7.0697230304659051</v>
      </c>
      <c r="X90" s="16">
        <v>8.88148627077158</v>
      </c>
      <c r="Y90" s="147"/>
      <c r="Z90" s="111">
        <f t="shared" si="0"/>
        <v>3.9569626066793475</v>
      </c>
    </row>
    <row r="91" spans="2:26" ht="12.75" customHeight="1" x14ac:dyDescent="0.2">
      <c r="B91" s="190"/>
      <c r="C91" s="154" t="s">
        <v>120</v>
      </c>
      <c r="D91" s="49">
        <v>1.1276337588788174</v>
      </c>
      <c r="E91" s="16" t="s">
        <v>141</v>
      </c>
      <c r="F91" s="16" t="s">
        <v>141</v>
      </c>
      <c r="G91" s="16">
        <v>1.0868327941162059</v>
      </c>
      <c r="H91" s="16" t="s">
        <v>141</v>
      </c>
      <c r="I91" s="16">
        <v>1.4368408437326898</v>
      </c>
      <c r="J91" s="16" t="s">
        <v>141</v>
      </c>
      <c r="K91" s="16" t="s">
        <v>141</v>
      </c>
      <c r="L91" s="16">
        <v>0.81695287794621929</v>
      </c>
      <c r="M91" s="16">
        <v>1.0172090139247385</v>
      </c>
      <c r="N91" s="16">
        <v>1.2535050799631364</v>
      </c>
      <c r="O91" s="16" t="s">
        <v>141</v>
      </c>
      <c r="P91" s="16" t="s">
        <v>141</v>
      </c>
      <c r="Q91" s="16" t="s">
        <v>141</v>
      </c>
      <c r="R91" s="16" t="s">
        <v>141</v>
      </c>
      <c r="S91" s="16">
        <v>1.2182997612652009</v>
      </c>
      <c r="T91" s="16" t="s">
        <v>141</v>
      </c>
      <c r="U91" s="16" t="s">
        <v>141</v>
      </c>
      <c r="V91" s="16" t="s">
        <v>141</v>
      </c>
      <c r="W91" s="16" t="s">
        <v>141</v>
      </c>
      <c r="X91" s="16">
        <v>1.1884041566935284</v>
      </c>
      <c r="Y91" s="147"/>
      <c r="Z91" s="111">
        <f t="shared" si="0"/>
        <v>0.95368016107585629</v>
      </c>
    </row>
    <row r="92" spans="2:26" ht="12.75" customHeight="1" x14ac:dyDescent="0.2">
      <c r="B92" s="187" t="s">
        <v>193</v>
      </c>
      <c r="C92" s="157" t="s">
        <v>190</v>
      </c>
      <c r="D92" s="49">
        <v>25.356728333203677</v>
      </c>
      <c r="E92" s="16">
        <v>16.969453834660438</v>
      </c>
      <c r="F92" s="16">
        <v>22.164377218653836</v>
      </c>
      <c r="G92" s="16">
        <v>22.09302249218921</v>
      </c>
      <c r="H92" s="16">
        <v>26.859563387320325</v>
      </c>
      <c r="I92" s="16">
        <v>28.162928993368659</v>
      </c>
      <c r="J92" s="16">
        <v>17.051349407082526</v>
      </c>
      <c r="K92" s="16">
        <v>21.904658727136315</v>
      </c>
      <c r="L92" s="16">
        <v>21.195438072542192</v>
      </c>
      <c r="M92" s="16">
        <v>23.256039535714418</v>
      </c>
      <c r="N92" s="16">
        <v>28.691713774917595</v>
      </c>
      <c r="O92" s="16">
        <v>12.933260534762281</v>
      </c>
      <c r="P92" s="16">
        <v>19.213368342145479</v>
      </c>
      <c r="Q92" s="16">
        <v>22.156033500457863</v>
      </c>
      <c r="R92" s="16">
        <v>22.343010475837406</v>
      </c>
      <c r="S92" s="16">
        <v>29.555245679026243</v>
      </c>
      <c r="T92" s="16">
        <v>12.976164401185835</v>
      </c>
      <c r="U92" s="16">
        <v>18.887438658191225</v>
      </c>
      <c r="V92" s="16">
        <v>18.72094172291952</v>
      </c>
      <c r="W92" s="16">
        <v>24.674991087520393</v>
      </c>
      <c r="X92" s="16">
        <v>28.588030799825109</v>
      </c>
      <c r="Y92" s="166"/>
      <c r="Z92" s="111">
        <f>+Z29/$Z$5*100</f>
        <v>20.239295240736823</v>
      </c>
    </row>
    <row r="93" spans="2:26" ht="12.75" customHeight="1" x14ac:dyDescent="0.2">
      <c r="B93" s="188"/>
      <c r="C93" s="157" t="s">
        <v>191</v>
      </c>
      <c r="D93" s="49">
        <v>65.46256181045419</v>
      </c>
      <c r="E93" s="16">
        <v>72.700463696440991</v>
      </c>
      <c r="F93" s="16">
        <v>71.995028777927189</v>
      </c>
      <c r="G93" s="16">
        <v>70.437413239934429</v>
      </c>
      <c r="H93" s="16">
        <v>63.369408953299136</v>
      </c>
      <c r="I93" s="16">
        <v>61.761531140464434</v>
      </c>
      <c r="J93" s="16">
        <v>68.256047238619757</v>
      </c>
      <c r="K93" s="16">
        <v>71.255587281669335</v>
      </c>
      <c r="L93" s="16">
        <v>71.478603048285649</v>
      </c>
      <c r="M93" s="16">
        <v>68.54677746396699</v>
      </c>
      <c r="N93" s="16">
        <v>61.434702610802084</v>
      </c>
      <c r="O93" s="16">
        <v>74.898492637129479</v>
      </c>
      <c r="P93" s="16">
        <v>74.787473383416597</v>
      </c>
      <c r="Q93" s="16">
        <v>71.973243612276988</v>
      </c>
      <c r="R93" s="16">
        <v>66.437633702282398</v>
      </c>
      <c r="S93" s="16">
        <v>60.761368498345888</v>
      </c>
      <c r="T93" s="16">
        <v>74.575107836136183</v>
      </c>
      <c r="U93" s="16">
        <v>73.92359994252638</v>
      </c>
      <c r="V93" s="16">
        <v>73.989030248208579</v>
      </c>
      <c r="W93" s="16">
        <v>65.965238299508187</v>
      </c>
      <c r="X93" s="16">
        <v>61.930768137525625</v>
      </c>
      <c r="Y93" s="166"/>
      <c r="Z93" s="111">
        <f t="shared" ref="Z93:Z94" si="1">+Z30/$Z$5*100</f>
        <v>72.200109688013782</v>
      </c>
    </row>
    <row r="94" spans="2:26" ht="12.75" customHeight="1" x14ac:dyDescent="0.2">
      <c r="B94" s="189"/>
      <c r="C94" s="157" t="s">
        <v>192</v>
      </c>
      <c r="D94" s="49">
        <v>9.1807098563418812</v>
      </c>
      <c r="E94" s="16">
        <v>10.33008246889854</v>
      </c>
      <c r="F94" s="16">
        <v>5.8405940034190147</v>
      </c>
      <c r="G94" s="16">
        <v>7.469564267876228</v>
      </c>
      <c r="H94" s="16">
        <v>9.7710276593805006</v>
      </c>
      <c r="I94" s="16">
        <v>10.075539866166739</v>
      </c>
      <c r="J94" s="16">
        <v>14.692603354297709</v>
      </c>
      <c r="K94" s="16">
        <v>6.8397539911943692</v>
      </c>
      <c r="L94" s="16">
        <v>7.3259588791720658</v>
      </c>
      <c r="M94" s="16">
        <v>8.1971830003185513</v>
      </c>
      <c r="N94" s="16">
        <v>9.8735836142797844</v>
      </c>
      <c r="O94" s="16">
        <v>12.168246828108217</v>
      </c>
      <c r="P94" s="16">
        <v>5.9991582744379874</v>
      </c>
      <c r="Q94" s="16">
        <v>5.8707228872650861</v>
      </c>
      <c r="R94" s="16">
        <v>11.219355821880189</v>
      </c>
      <c r="S94" s="16">
        <v>9.6833858226273151</v>
      </c>
      <c r="T94" s="16">
        <v>12.448727762677974</v>
      </c>
      <c r="U94" s="16" t="s">
        <v>141</v>
      </c>
      <c r="V94" s="16">
        <v>7.2900280288718244</v>
      </c>
      <c r="W94" s="16">
        <v>9.3597706129714116</v>
      </c>
      <c r="X94" s="16">
        <v>9.4812010626486387</v>
      </c>
      <c r="Y94" s="166"/>
      <c r="Z94" s="111">
        <f t="shared" si="1"/>
        <v>7.5605950712494083</v>
      </c>
    </row>
    <row r="95" spans="2:26" ht="12.75" customHeight="1" x14ac:dyDescent="0.2">
      <c r="B95" s="96" t="s">
        <v>122</v>
      </c>
      <c r="C95" s="11"/>
      <c r="D95" s="95"/>
      <c r="E95" s="3"/>
      <c r="F95" s="3"/>
      <c r="G95" s="3"/>
      <c r="H95" s="3"/>
      <c r="I95" s="3"/>
      <c r="J95" s="3"/>
      <c r="K95" s="3"/>
      <c r="L95" s="3"/>
    </row>
    <row r="96" spans="2:26" ht="12.75" customHeight="1" x14ac:dyDescent="0.2">
      <c r="B96" s="98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2:26" s="6" customFormat="1" ht="13.5" customHeight="1" x14ac:dyDescent="0.25">
      <c r="B97" s="208" t="s">
        <v>46</v>
      </c>
      <c r="C97" s="208"/>
      <c r="D97" s="207" t="s">
        <v>0</v>
      </c>
      <c r="E97" s="204" t="s">
        <v>47</v>
      </c>
      <c r="F97" s="205"/>
      <c r="G97" s="205"/>
      <c r="H97" s="205"/>
      <c r="I97" s="206"/>
      <c r="J97" s="209" t="s">
        <v>48</v>
      </c>
      <c r="K97" s="209"/>
      <c r="L97" s="209"/>
      <c r="M97" s="209"/>
      <c r="N97" s="209"/>
      <c r="O97" s="209" t="s">
        <v>49</v>
      </c>
      <c r="P97" s="209"/>
      <c r="Q97" s="209"/>
      <c r="R97" s="209"/>
      <c r="S97" s="209"/>
      <c r="T97" s="209" t="s">
        <v>50</v>
      </c>
      <c r="U97" s="209"/>
      <c r="V97" s="209"/>
      <c r="W97" s="209"/>
      <c r="X97" s="209"/>
      <c r="Y97" s="146"/>
      <c r="Z97" s="210" t="s">
        <v>154</v>
      </c>
    </row>
    <row r="98" spans="2:26" s="6" customFormat="1" ht="29.25" customHeight="1" x14ac:dyDescent="0.25">
      <c r="B98" s="208"/>
      <c r="C98" s="208"/>
      <c r="D98" s="207"/>
      <c r="E98" s="155" t="s">
        <v>15</v>
      </c>
      <c r="F98" s="155" t="s">
        <v>33</v>
      </c>
      <c r="G98" s="155" t="s">
        <v>17</v>
      </c>
      <c r="H98" s="155" t="s">
        <v>18</v>
      </c>
      <c r="I98" s="155" t="s">
        <v>19</v>
      </c>
      <c r="J98" s="155" t="s">
        <v>15</v>
      </c>
      <c r="K98" s="155" t="s">
        <v>33</v>
      </c>
      <c r="L98" s="155" t="s">
        <v>17</v>
      </c>
      <c r="M98" s="155" t="s">
        <v>18</v>
      </c>
      <c r="N98" s="155" t="s">
        <v>19</v>
      </c>
      <c r="O98" s="155" t="s">
        <v>15</v>
      </c>
      <c r="P98" s="155" t="s">
        <v>33</v>
      </c>
      <c r="Q98" s="155" t="s">
        <v>17</v>
      </c>
      <c r="R98" s="155" t="s">
        <v>18</v>
      </c>
      <c r="S98" s="155" t="s">
        <v>19</v>
      </c>
      <c r="T98" s="155" t="s">
        <v>15</v>
      </c>
      <c r="U98" s="155" t="s">
        <v>33</v>
      </c>
      <c r="V98" s="155" t="s">
        <v>17</v>
      </c>
      <c r="W98" s="155" t="s">
        <v>18</v>
      </c>
      <c r="X98" s="155" t="s">
        <v>19</v>
      </c>
      <c r="Y98" s="146"/>
      <c r="Z98" s="211"/>
    </row>
    <row r="99" spans="2:26" ht="12.75" customHeight="1" x14ac:dyDescent="0.2">
      <c r="B99" s="203" t="s">
        <v>2</v>
      </c>
      <c r="C99" s="73" t="s">
        <v>0</v>
      </c>
      <c r="D99" s="40">
        <v>1928</v>
      </c>
      <c r="E99" s="40">
        <v>123</v>
      </c>
      <c r="F99" s="40">
        <v>155</v>
      </c>
      <c r="G99" s="40">
        <v>337</v>
      </c>
      <c r="H99" s="40">
        <v>388</v>
      </c>
      <c r="I99" s="40">
        <v>925</v>
      </c>
      <c r="J99" s="40">
        <v>92</v>
      </c>
      <c r="K99" s="40">
        <v>120</v>
      </c>
      <c r="L99" s="40">
        <v>294</v>
      </c>
      <c r="M99" s="40">
        <v>350</v>
      </c>
      <c r="N99" s="40">
        <v>1072</v>
      </c>
      <c r="O99" s="40">
        <v>113</v>
      </c>
      <c r="P99" s="40">
        <v>156</v>
      </c>
      <c r="Q99" s="40">
        <v>263</v>
      </c>
      <c r="R99" s="40">
        <v>213</v>
      </c>
      <c r="S99" s="40">
        <v>1183</v>
      </c>
      <c r="T99" s="40">
        <v>80</v>
      </c>
      <c r="U99" s="40">
        <v>103</v>
      </c>
      <c r="V99" s="40">
        <v>240</v>
      </c>
      <c r="W99" s="40">
        <v>215</v>
      </c>
      <c r="X99" s="40">
        <v>1290</v>
      </c>
      <c r="Y99" s="3"/>
      <c r="Z99" s="148">
        <v>641</v>
      </c>
    </row>
    <row r="100" spans="2:26" ht="12.75" customHeight="1" x14ac:dyDescent="0.2">
      <c r="B100" s="203"/>
      <c r="C100" s="31" t="s">
        <v>3</v>
      </c>
      <c r="D100" s="40">
        <v>904</v>
      </c>
      <c r="E100" s="2">
        <v>56</v>
      </c>
      <c r="F100" s="2">
        <v>56</v>
      </c>
      <c r="G100" s="2">
        <v>156</v>
      </c>
      <c r="H100" s="2">
        <v>194</v>
      </c>
      <c r="I100" s="2">
        <v>442</v>
      </c>
      <c r="J100" s="2">
        <v>43</v>
      </c>
      <c r="K100" s="2">
        <v>49</v>
      </c>
      <c r="L100" s="2">
        <v>127</v>
      </c>
      <c r="M100" s="2">
        <v>173</v>
      </c>
      <c r="N100" s="2">
        <v>512</v>
      </c>
      <c r="O100" s="2">
        <v>50</v>
      </c>
      <c r="P100" s="2">
        <v>63</v>
      </c>
      <c r="Q100" s="2">
        <v>109</v>
      </c>
      <c r="R100" s="2">
        <v>106</v>
      </c>
      <c r="S100" s="2">
        <v>576</v>
      </c>
      <c r="T100" s="2">
        <v>31</v>
      </c>
      <c r="U100" s="2">
        <v>44</v>
      </c>
      <c r="V100" s="2">
        <v>91</v>
      </c>
      <c r="W100" s="2">
        <v>105</v>
      </c>
      <c r="X100" s="2">
        <v>633</v>
      </c>
      <c r="Y100" s="3"/>
      <c r="Z100" s="148">
        <v>281</v>
      </c>
    </row>
    <row r="101" spans="2:26" ht="12.75" customHeight="1" x14ac:dyDescent="0.2">
      <c r="B101" s="203"/>
      <c r="C101" s="31" t="s">
        <v>4</v>
      </c>
      <c r="D101" s="40">
        <v>1024</v>
      </c>
      <c r="E101" s="2">
        <v>67</v>
      </c>
      <c r="F101" s="2">
        <v>99</v>
      </c>
      <c r="G101" s="2">
        <v>181</v>
      </c>
      <c r="H101" s="2">
        <v>194</v>
      </c>
      <c r="I101" s="2">
        <v>483</v>
      </c>
      <c r="J101" s="2">
        <v>49</v>
      </c>
      <c r="K101" s="2">
        <v>71</v>
      </c>
      <c r="L101" s="2">
        <v>167</v>
      </c>
      <c r="M101" s="2">
        <v>177</v>
      </c>
      <c r="N101" s="2">
        <v>560</v>
      </c>
      <c r="O101" s="2">
        <v>63</v>
      </c>
      <c r="P101" s="2">
        <v>93</v>
      </c>
      <c r="Q101" s="2">
        <v>154</v>
      </c>
      <c r="R101" s="2">
        <v>107</v>
      </c>
      <c r="S101" s="2">
        <v>607</v>
      </c>
      <c r="T101" s="2">
        <v>49</v>
      </c>
      <c r="U101" s="2">
        <v>59</v>
      </c>
      <c r="V101" s="2">
        <v>149</v>
      </c>
      <c r="W101" s="2">
        <v>110</v>
      </c>
      <c r="X101" s="2">
        <v>657</v>
      </c>
      <c r="Y101" s="3"/>
      <c r="Z101" s="148">
        <v>360</v>
      </c>
    </row>
    <row r="102" spans="2:26" ht="12.75" customHeight="1" x14ac:dyDescent="0.2">
      <c r="B102" s="203" t="s">
        <v>10</v>
      </c>
      <c r="C102" s="31" t="s">
        <v>5</v>
      </c>
      <c r="D102" s="40">
        <v>473</v>
      </c>
      <c r="E102" s="2">
        <v>25</v>
      </c>
      <c r="F102" s="2">
        <v>24</v>
      </c>
      <c r="G102" s="2">
        <v>47</v>
      </c>
      <c r="H102" s="2">
        <v>83</v>
      </c>
      <c r="I102" s="2">
        <v>294</v>
      </c>
      <c r="J102" s="2">
        <v>21</v>
      </c>
      <c r="K102" s="2">
        <v>20</v>
      </c>
      <c r="L102" s="2">
        <v>37</v>
      </c>
      <c r="M102" s="2">
        <v>72</v>
      </c>
      <c r="N102" s="2">
        <v>323</v>
      </c>
      <c r="O102" s="2">
        <v>21</v>
      </c>
      <c r="P102" s="2">
        <v>29</v>
      </c>
      <c r="Q102" s="2">
        <v>35</v>
      </c>
      <c r="R102" s="2">
        <v>48</v>
      </c>
      <c r="S102" s="2">
        <v>340</v>
      </c>
      <c r="T102" s="2">
        <v>14</v>
      </c>
      <c r="U102" s="2">
        <v>18</v>
      </c>
      <c r="V102" s="2">
        <v>39</v>
      </c>
      <c r="W102" s="2">
        <v>48</v>
      </c>
      <c r="X102" s="2">
        <v>354</v>
      </c>
      <c r="Y102" s="3"/>
      <c r="Z102" s="148">
        <v>103</v>
      </c>
    </row>
    <row r="103" spans="2:26" ht="12.75" customHeight="1" x14ac:dyDescent="0.2">
      <c r="B103" s="203"/>
      <c r="C103" s="31" t="s">
        <v>6</v>
      </c>
      <c r="D103" s="40">
        <v>538</v>
      </c>
      <c r="E103" s="2">
        <v>32</v>
      </c>
      <c r="F103" s="2">
        <v>40</v>
      </c>
      <c r="G103" s="2">
        <v>81</v>
      </c>
      <c r="H103" s="2">
        <v>110</v>
      </c>
      <c r="I103" s="2">
        <v>275</v>
      </c>
      <c r="J103" s="2">
        <v>24</v>
      </c>
      <c r="K103" s="2">
        <v>27</v>
      </c>
      <c r="L103" s="2">
        <v>77</v>
      </c>
      <c r="M103" s="2">
        <v>101</v>
      </c>
      <c r="N103" s="2">
        <v>309</v>
      </c>
      <c r="O103" s="2">
        <v>31</v>
      </c>
      <c r="P103" s="2">
        <v>33</v>
      </c>
      <c r="Q103" s="2">
        <v>72</v>
      </c>
      <c r="R103" s="2">
        <v>59</v>
      </c>
      <c r="S103" s="2">
        <v>343</v>
      </c>
      <c r="T103" s="2">
        <v>21</v>
      </c>
      <c r="U103" s="2">
        <v>24</v>
      </c>
      <c r="V103" s="2">
        <v>62</v>
      </c>
      <c r="W103" s="2">
        <v>60</v>
      </c>
      <c r="X103" s="2">
        <v>371</v>
      </c>
      <c r="Y103" s="3"/>
      <c r="Z103" s="148">
        <v>159</v>
      </c>
    </row>
    <row r="104" spans="2:26" ht="12.75" customHeight="1" x14ac:dyDescent="0.2">
      <c r="B104" s="203"/>
      <c r="C104" s="31" t="s">
        <v>7</v>
      </c>
      <c r="D104" s="40">
        <v>540</v>
      </c>
      <c r="E104" s="2">
        <v>47</v>
      </c>
      <c r="F104" s="2">
        <v>65</v>
      </c>
      <c r="G104" s="2">
        <v>135</v>
      </c>
      <c r="H104" s="2">
        <v>118</v>
      </c>
      <c r="I104" s="2">
        <v>175</v>
      </c>
      <c r="J104" s="2">
        <v>33</v>
      </c>
      <c r="K104" s="2">
        <v>55</v>
      </c>
      <c r="L104" s="2">
        <v>123</v>
      </c>
      <c r="M104" s="2">
        <v>108</v>
      </c>
      <c r="N104" s="2">
        <v>221</v>
      </c>
      <c r="O104" s="2">
        <v>43</v>
      </c>
      <c r="P104" s="2">
        <v>67</v>
      </c>
      <c r="Q104" s="2">
        <v>108</v>
      </c>
      <c r="R104" s="2">
        <v>69</v>
      </c>
      <c r="S104" s="2">
        <v>253</v>
      </c>
      <c r="T104" s="2">
        <v>34</v>
      </c>
      <c r="U104" s="2">
        <v>47</v>
      </c>
      <c r="V104" s="2">
        <v>100</v>
      </c>
      <c r="W104" s="2">
        <v>69</v>
      </c>
      <c r="X104" s="2">
        <v>290</v>
      </c>
      <c r="Y104" s="3"/>
      <c r="Z104" s="148">
        <v>256</v>
      </c>
    </row>
    <row r="105" spans="2:26" ht="12.75" customHeight="1" x14ac:dyDescent="0.2">
      <c r="B105" s="203"/>
      <c r="C105" s="31" t="s">
        <v>8</v>
      </c>
      <c r="D105" s="40">
        <v>377</v>
      </c>
      <c r="E105" s="2">
        <v>19</v>
      </c>
      <c r="F105" s="2">
        <v>26</v>
      </c>
      <c r="G105" s="2">
        <v>74</v>
      </c>
      <c r="H105" s="2">
        <v>77</v>
      </c>
      <c r="I105" s="2">
        <v>181</v>
      </c>
      <c r="J105" s="2">
        <v>14</v>
      </c>
      <c r="K105" s="2">
        <v>18</v>
      </c>
      <c r="L105" s="2">
        <v>57</v>
      </c>
      <c r="M105" s="2">
        <v>69</v>
      </c>
      <c r="N105" s="2">
        <v>219</v>
      </c>
      <c r="O105" s="2">
        <v>18</v>
      </c>
      <c r="P105" s="2">
        <v>27</v>
      </c>
      <c r="Q105" s="2">
        <v>48</v>
      </c>
      <c r="R105" s="2">
        <v>37</v>
      </c>
      <c r="S105" s="2">
        <v>247</v>
      </c>
      <c r="T105" s="2">
        <v>11</v>
      </c>
      <c r="U105" s="2">
        <v>14</v>
      </c>
      <c r="V105" s="2">
        <v>39</v>
      </c>
      <c r="W105" s="2">
        <v>38</v>
      </c>
      <c r="X105" s="2">
        <v>275</v>
      </c>
      <c r="Y105" s="3"/>
      <c r="Z105" s="148">
        <v>123</v>
      </c>
    </row>
    <row r="106" spans="2:26" ht="12.75" customHeight="1" x14ac:dyDescent="0.2">
      <c r="B106" s="203" t="s">
        <v>34</v>
      </c>
      <c r="C106" s="31" t="s">
        <v>35</v>
      </c>
      <c r="D106" s="40">
        <v>664</v>
      </c>
      <c r="E106" s="2">
        <v>26</v>
      </c>
      <c r="F106" s="2">
        <v>42</v>
      </c>
      <c r="G106" s="2">
        <v>94</v>
      </c>
      <c r="H106" s="2">
        <v>131</v>
      </c>
      <c r="I106" s="2">
        <v>371</v>
      </c>
      <c r="J106" s="2">
        <v>21</v>
      </c>
      <c r="K106" s="2">
        <v>37</v>
      </c>
      <c r="L106" s="2">
        <v>69</v>
      </c>
      <c r="M106" s="2">
        <v>109</v>
      </c>
      <c r="N106" s="2">
        <v>428</v>
      </c>
      <c r="O106" s="2">
        <v>22</v>
      </c>
      <c r="P106" s="2">
        <v>39</v>
      </c>
      <c r="Q106" s="2">
        <v>56</v>
      </c>
      <c r="R106" s="2">
        <v>68</v>
      </c>
      <c r="S106" s="2">
        <v>479</v>
      </c>
      <c r="T106" s="2">
        <v>14</v>
      </c>
      <c r="U106" s="2">
        <v>27</v>
      </c>
      <c r="V106" s="2">
        <v>50</v>
      </c>
      <c r="W106" s="2">
        <v>63</v>
      </c>
      <c r="X106" s="2">
        <v>510</v>
      </c>
      <c r="Y106" s="3"/>
      <c r="Z106" s="148">
        <v>170</v>
      </c>
    </row>
    <row r="107" spans="2:26" ht="12.75" customHeight="1" x14ac:dyDescent="0.2">
      <c r="B107" s="203"/>
      <c r="C107" s="31" t="s">
        <v>36</v>
      </c>
      <c r="D107" s="40">
        <v>488</v>
      </c>
      <c r="E107" s="2">
        <v>32</v>
      </c>
      <c r="F107" s="2">
        <v>27</v>
      </c>
      <c r="G107" s="2">
        <v>97</v>
      </c>
      <c r="H107" s="2">
        <v>113</v>
      </c>
      <c r="I107" s="2">
        <v>219</v>
      </c>
      <c r="J107" s="2">
        <v>25</v>
      </c>
      <c r="K107" s="2">
        <v>23</v>
      </c>
      <c r="L107" s="2">
        <v>76</v>
      </c>
      <c r="M107" s="2">
        <v>107</v>
      </c>
      <c r="N107" s="2">
        <v>257</v>
      </c>
      <c r="O107" s="2">
        <v>29</v>
      </c>
      <c r="P107" s="2">
        <v>33</v>
      </c>
      <c r="Q107" s="2">
        <v>70</v>
      </c>
      <c r="R107" s="2">
        <v>59</v>
      </c>
      <c r="S107" s="2">
        <v>297</v>
      </c>
      <c r="T107" s="2">
        <v>23</v>
      </c>
      <c r="U107" s="2">
        <v>22</v>
      </c>
      <c r="V107" s="2">
        <v>64</v>
      </c>
      <c r="W107" s="2">
        <v>53</v>
      </c>
      <c r="X107" s="2">
        <v>326</v>
      </c>
      <c r="Y107" s="3"/>
      <c r="Z107" s="148">
        <v>163</v>
      </c>
    </row>
    <row r="108" spans="2:26" ht="12.75" customHeight="1" x14ac:dyDescent="0.2">
      <c r="B108" s="203"/>
      <c r="C108" s="31" t="s">
        <v>9</v>
      </c>
      <c r="D108" s="40">
        <v>776</v>
      </c>
      <c r="E108" s="2">
        <v>65</v>
      </c>
      <c r="F108" s="2">
        <v>86</v>
      </c>
      <c r="G108" s="2">
        <v>146</v>
      </c>
      <c r="H108" s="2">
        <v>144</v>
      </c>
      <c r="I108" s="2">
        <v>335</v>
      </c>
      <c r="J108" s="2">
        <v>46</v>
      </c>
      <c r="K108" s="2">
        <v>60</v>
      </c>
      <c r="L108" s="2">
        <v>149</v>
      </c>
      <c r="M108" s="2">
        <v>134</v>
      </c>
      <c r="N108" s="2">
        <v>387</v>
      </c>
      <c r="O108" s="2">
        <v>62</v>
      </c>
      <c r="P108" s="2">
        <v>84</v>
      </c>
      <c r="Q108" s="2">
        <v>137</v>
      </c>
      <c r="R108" s="2">
        <v>86</v>
      </c>
      <c r="S108" s="2">
        <v>407</v>
      </c>
      <c r="T108" s="2">
        <v>43</v>
      </c>
      <c r="U108" s="2">
        <v>54</v>
      </c>
      <c r="V108" s="2">
        <v>126</v>
      </c>
      <c r="W108" s="2">
        <v>99</v>
      </c>
      <c r="X108" s="2">
        <v>454</v>
      </c>
      <c r="Y108" s="3"/>
      <c r="Z108" s="148">
        <v>308</v>
      </c>
    </row>
    <row r="109" spans="2:26" ht="12.75" customHeight="1" x14ac:dyDescent="0.2">
      <c r="B109" s="203" t="s">
        <v>37</v>
      </c>
      <c r="C109" s="31" t="s">
        <v>38</v>
      </c>
      <c r="D109" s="40">
        <v>582</v>
      </c>
      <c r="E109" s="2">
        <v>29</v>
      </c>
      <c r="F109" s="2">
        <v>45</v>
      </c>
      <c r="G109" s="2">
        <v>93</v>
      </c>
      <c r="H109" s="2">
        <v>131</v>
      </c>
      <c r="I109" s="2">
        <v>284</v>
      </c>
      <c r="J109" s="2">
        <v>19</v>
      </c>
      <c r="K109" s="2">
        <v>36</v>
      </c>
      <c r="L109" s="2">
        <v>80</v>
      </c>
      <c r="M109" s="2">
        <v>99</v>
      </c>
      <c r="N109" s="2">
        <v>348</v>
      </c>
      <c r="O109" s="2">
        <v>22</v>
      </c>
      <c r="P109" s="2">
        <v>41</v>
      </c>
      <c r="Q109" s="2">
        <v>71</v>
      </c>
      <c r="R109" s="2">
        <v>62</v>
      </c>
      <c r="S109" s="2">
        <v>386</v>
      </c>
      <c r="T109" s="2">
        <v>17</v>
      </c>
      <c r="U109" s="2">
        <v>26</v>
      </c>
      <c r="V109" s="2">
        <v>60</v>
      </c>
      <c r="W109" s="2">
        <v>61</v>
      </c>
      <c r="X109" s="2">
        <v>418</v>
      </c>
      <c r="Y109" s="3"/>
      <c r="Z109" s="148">
        <v>173</v>
      </c>
    </row>
    <row r="110" spans="2:26" ht="12.75" customHeight="1" x14ac:dyDescent="0.2">
      <c r="B110" s="203"/>
      <c r="C110" s="31" t="s">
        <v>39</v>
      </c>
      <c r="D110" s="40">
        <v>294</v>
      </c>
      <c r="E110" s="2">
        <v>28</v>
      </c>
      <c r="F110" s="2">
        <v>27</v>
      </c>
      <c r="G110" s="2">
        <v>67</v>
      </c>
      <c r="H110" s="2">
        <v>47</v>
      </c>
      <c r="I110" s="2">
        <v>125</v>
      </c>
      <c r="J110" s="2">
        <v>19</v>
      </c>
      <c r="K110" s="2">
        <v>24</v>
      </c>
      <c r="L110" s="2">
        <v>58</v>
      </c>
      <c r="M110" s="2">
        <v>55</v>
      </c>
      <c r="N110" s="2">
        <v>138</v>
      </c>
      <c r="O110" s="2">
        <v>26</v>
      </c>
      <c r="P110" s="2">
        <v>27</v>
      </c>
      <c r="Q110" s="2">
        <v>52</v>
      </c>
      <c r="R110" s="2">
        <v>31</v>
      </c>
      <c r="S110" s="2">
        <v>158</v>
      </c>
      <c r="T110" s="2">
        <v>16</v>
      </c>
      <c r="U110" s="2">
        <v>19</v>
      </c>
      <c r="V110" s="2">
        <v>48</v>
      </c>
      <c r="W110" s="2">
        <v>34</v>
      </c>
      <c r="X110" s="2">
        <v>177</v>
      </c>
      <c r="Y110" s="3"/>
      <c r="Z110" s="148">
        <v>126</v>
      </c>
    </row>
    <row r="111" spans="2:26" ht="12.75" customHeight="1" x14ac:dyDescent="0.2">
      <c r="B111" s="203"/>
      <c r="C111" s="31" t="s">
        <v>40</v>
      </c>
      <c r="D111" s="40">
        <v>676</v>
      </c>
      <c r="E111" s="2">
        <v>46</v>
      </c>
      <c r="F111" s="2">
        <v>64</v>
      </c>
      <c r="G111" s="2">
        <v>126</v>
      </c>
      <c r="H111" s="2">
        <v>128</v>
      </c>
      <c r="I111" s="2">
        <v>312</v>
      </c>
      <c r="J111" s="2">
        <v>35</v>
      </c>
      <c r="K111" s="2">
        <v>44</v>
      </c>
      <c r="L111" s="2">
        <v>113</v>
      </c>
      <c r="M111" s="2">
        <v>129</v>
      </c>
      <c r="N111" s="2">
        <v>355</v>
      </c>
      <c r="O111" s="2">
        <v>44</v>
      </c>
      <c r="P111" s="2">
        <v>69</v>
      </c>
      <c r="Q111" s="2">
        <v>100</v>
      </c>
      <c r="R111" s="2">
        <v>68</v>
      </c>
      <c r="S111" s="2">
        <v>395</v>
      </c>
      <c r="T111" s="2">
        <v>30</v>
      </c>
      <c r="U111" s="2">
        <v>43</v>
      </c>
      <c r="V111" s="2">
        <v>98</v>
      </c>
      <c r="W111" s="2">
        <v>74</v>
      </c>
      <c r="X111" s="2">
        <v>431</v>
      </c>
      <c r="Y111" s="3"/>
      <c r="Z111" s="148">
        <v>247</v>
      </c>
    </row>
    <row r="112" spans="2:26" ht="12.75" customHeight="1" x14ac:dyDescent="0.2">
      <c r="B112" s="203"/>
      <c r="C112" s="31" t="s">
        <v>149</v>
      </c>
      <c r="D112" s="40">
        <v>285</v>
      </c>
      <c r="E112" s="2">
        <v>13</v>
      </c>
      <c r="F112" s="2">
        <v>13</v>
      </c>
      <c r="G112" s="2">
        <v>35</v>
      </c>
      <c r="H112" s="2">
        <v>66</v>
      </c>
      <c r="I112" s="2">
        <v>158</v>
      </c>
      <c r="J112" s="2">
        <v>12</v>
      </c>
      <c r="K112" s="2">
        <v>11</v>
      </c>
      <c r="L112" s="2">
        <v>28</v>
      </c>
      <c r="M112" s="2">
        <v>56</v>
      </c>
      <c r="N112" s="2">
        <v>178</v>
      </c>
      <c r="O112" s="2">
        <v>12</v>
      </c>
      <c r="P112" s="2">
        <v>12</v>
      </c>
      <c r="Q112" s="2">
        <v>31</v>
      </c>
      <c r="R112" s="2">
        <v>41</v>
      </c>
      <c r="S112" s="2">
        <v>189</v>
      </c>
      <c r="T112" s="2">
        <v>10</v>
      </c>
      <c r="U112" s="2">
        <v>10</v>
      </c>
      <c r="V112" s="2">
        <v>24</v>
      </c>
      <c r="W112" s="2">
        <v>36</v>
      </c>
      <c r="X112" s="2">
        <v>205</v>
      </c>
      <c r="Y112" s="3"/>
      <c r="Z112" s="148">
        <v>64</v>
      </c>
    </row>
    <row r="113" spans="2:26" ht="12.75" customHeight="1" x14ac:dyDescent="0.2">
      <c r="B113" s="203"/>
      <c r="C113" s="31" t="s">
        <v>42</v>
      </c>
      <c r="D113" s="40">
        <v>91</v>
      </c>
      <c r="E113" s="2">
        <v>7</v>
      </c>
      <c r="F113" s="2">
        <v>6</v>
      </c>
      <c r="G113" s="2">
        <v>16</v>
      </c>
      <c r="H113" s="2">
        <v>16</v>
      </c>
      <c r="I113" s="2">
        <v>46</v>
      </c>
      <c r="J113" s="2">
        <v>7</v>
      </c>
      <c r="K113" s="2">
        <v>5</v>
      </c>
      <c r="L113" s="2">
        <v>15</v>
      </c>
      <c r="M113" s="2">
        <v>11</v>
      </c>
      <c r="N113" s="2">
        <v>53</v>
      </c>
      <c r="O113" s="2">
        <v>9</v>
      </c>
      <c r="P113" s="2">
        <v>7</v>
      </c>
      <c r="Q113" s="2">
        <v>9</v>
      </c>
      <c r="R113" s="2">
        <v>11</v>
      </c>
      <c r="S113" s="2">
        <v>55</v>
      </c>
      <c r="T113" s="2">
        <v>7</v>
      </c>
      <c r="U113" s="2">
        <v>5</v>
      </c>
      <c r="V113" s="2">
        <v>10</v>
      </c>
      <c r="W113" s="2">
        <v>10</v>
      </c>
      <c r="X113" s="2">
        <v>59</v>
      </c>
      <c r="Y113" s="3"/>
      <c r="Z113" s="148">
        <v>31</v>
      </c>
    </row>
    <row r="114" spans="2:26" ht="12.75" customHeight="1" x14ac:dyDescent="0.2">
      <c r="B114" s="190" t="s">
        <v>121</v>
      </c>
      <c r="C114" s="154" t="s">
        <v>152</v>
      </c>
      <c r="D114" s="99">
        <v>622</v>
      </c>
      <c r="E114" s="100">
        <v>44</v>
      </c>
      <c r="F114" s="100">
        <v>60</v>
      </c>
      <c r="G114" s="100">
        <v>113</v>
      </c>
      <c r="H114" s="100">
        <v>118</v>
      </c>
      <c r="I114" s="100">
        <v>287</v>
      </c>
      <c r="J114" s="100">
        <v>33</v>
      </c>
      <c r="K114" s="100">
        <v>41</v>
      </c>
      <c r="L114" s="100">
        <v>105</v>
      </c>
      <c r="M114" s="100">
        <v>116</v>
      </c>
      <c r="N114" s="100">
        <v>327</v>
      </c>
      <c r="O114" s="100">
        <v>42</v>
      </c>
      <c r="P114" s="100">
        <v>64</v>
      </c>
      <c r="Q114" s="100">
        <v>91</v>
      </c>
      <c r="R114" s="100">
        <v>61</v>
      </c>
      <c r="S114" s="100">
        <v>364</v>
      </c>
      <c r="T114" s="100">
        <v>29</v>
      </c>
      <c r="U114" s="100">
        <v>38</v>
      </c>
      <c r="V114" s="100">
        <v>92</v>
      </c>
      <c r="W114" s="100">
        <v>66</v>
      </c>
      <c r="X114" s="100">
        <v>397</v>
      </c>
      <c r="Y114" s="3"/>
      <c r="Z114" s="148">
        <v>228</v>
      </c>
    </row>
    <row r="115" spans="2:26" ht="12.75" customHeight="1" x14ac:dyDescent="0.2">
      <c r="B115" s="190"/>
      <c r="C115" s="154" t="s">
        <v>114</v>
      </c>
      <c r="D115" s="99">
        <v>387</v>
      </c>
      <c r="E115" s="100">
        <v>20</v>
      </c>
      <c r="F115" s="100">
        <v>38</v>
      </c>
      <c r="G115" s="100">
        <v>68</v>
      </c>
      <c r="H115" s="100">
        <v>89</v>
      </c>
      <c r="I115" s="100">
        <v>172</v>
      </c>
      <c r="J115" s="100">
        <v>14</v>
      </c>
      <c r="K115" s="100">
        <v>32</v>
      </c>
      <c r="L115" s="100">
        <v>57</v>
      </c>
      <c r="M115" s="100">
        <v>67</v>
      </c>
      <c r="N115" s="100">
        <v>217</v>
      </c>
      <c r="O115" s="100">
        <v>15</v>
      </c>
      <c r="P115" s="100">
        <v>34</v>
      </c>
      <c r="Q115" s="100">
        <v>52</v>
      </c>
      <c r="R115" s="100">
        <v>43</v>
      </c>
      <c r="S115" s="100">
        <v>243</v>
      </c>
      <c r="T115" s="100">
        <v>11</v>
      </c>
      <c r="U115" s="100">
        <v>24</v>
      </c>
      <c r="V115" s="100">
        <v>43</v>
      </c>
      <c r="W115" s="100">
        <v>41</v>
      </c>
      <c r="X115" s="100">
        <v>268</v>
      </c>
      <c r="Y115" s="3"/>
      <c r="Z115" s="148">
        <v>131</v>
      </c>
    </row>
    <row r="116" spans="2:26" ht="12.75" customHeight="1" x14ac:dyDescent="0.2">
      <c r="B116" s="190"/>
      <c r="C116" s="154" t="s">
        <v>153</v>
      </c>
      <c r="D116" s="99">
        <v>93</v>
      </c>
      <c r="E116" s="100">
        <v>7</v>
      </c>
      <c r="F116" s="100">
        <v>2</v>
      </c>
      <c r="G116" s="100">
        <v>13</v>
      </c>
      <c r="H116" s="100">
        <v>26</v>
      </c>
      <c r="I116" s="100">
        <v>45</v>
      </c>
      <c r="J116" s="100">
        <v>6</v>
      </c>
      <c r="K116" s="100">
        <v>3</v>
      </c>
      <c r="L116" s="100">
        <v>10</v>
      </c>
      <c r="M116" s="100">
        <v>19</v>
      </c>
      <c r="N116" s="100">
        <v>55</v>
      </c>
      <c r="O116" s="100">
        <v>8</v>
      </c>
      <c r="P116" s="100">
        <v>3</v>
      </c>
      <c r="Q116" s="100">
        <v>12</v>
      </c>
      <c r="R116" s="100">
        <v>14</v>
      </c>
      <c r="S116" s="100">
        <v>56</v>
      </c>
      <c r="T116" s="100">
        <v>5</v>
      </c>
      <c r="U116" s="100">
        <v>3</v>
      </c>
      <c r="V116" s="100">
        <v>8</v>
      </c>
      <c r="W116" s="100">
        <v>11</v>
      </c>
      <c r="X116" s="100">
        <v>66</v>
      </c>
      <c r="Y116" s="3"/>
      <c r="Z116" s="148">
        <v>25</v>
      </c>
    </row>
    <row r="117" spans="2:26" ht="12.75" customHeight="1" x14ac:dyDescent="0.2">
      <c r="B117" s="190"/>
      <c r="C117" s="154" t="s">
        <v>115</v>
      </c>
      <c r="D117" s="99">
        <v>186</v>
      </c>
      <c r="E117" s="100">
        <v>7</v>
      </c>
      <c r="F117" s="100">
        <v>11</v>
      </c>
      <c r="G117" s="100">
        <v>25</v>
      </c>
      <c r="H117" s="100">
        <v>38</v>
      </c>
      <c r="I117" s="100">
        <v>105</v>
      </c>
      <c r="J117" s="100">
        <v>7</v>
      </c>
      <c r="K117" s="100">
        <v>8</v>
      </c>
      <c r="L117" s="100">
        <v>20</v>
      </c>
      <c r="M117" s="100">
        <v>36</v>
      </c>
      <c r="N117" s="100">
        <v>115</v>
      </c>
      <c r="O117" s="100">
        <v>6</v>
      </c>
      <c r="P117" s="100">
        <v>9</v>
      </c>
      <c r="Q117" s="100">
        <v>20</v>
      </c>
      <c r="R117" s="100">
        <v>25</v>
      </c>
      <c r="S117" s="100">
        <v>126</v>
      </c>
      <c r="T117" s="100">
        <v>6</v>
      </c>
      <c r="U117" s="100">
        <v>7</v>
      </c>
      <c r="V117" s="100">
        <v>16</v>
      </c>
      <c r="W117" s="100">
        <v>25</v>
      </c>
      <c r="X117" s="100">
        <v>132</v>
      </c>
      <c r="Y117" s="3"/>
      <c r="Z117" s="148">
        <v>43</v>
      </c>
    </row>
    <row r="118" spans="2:26" ht="12.75" customHeight="1" x14ac:dyDescent="0.2">
      <c r="B118" s="190"/>
      <c r="C118" s="154" t="s">
        <v>116</v>
      </c>
      <c r="D118" s="99">
        <v>212</v>
      </c>
      <c r="E118" s="100">
        <v>24</v>
      </c>
      <c r="F118" s="100">
        <v>24</v>
      </c>
      <c r="G118" s="100">
        <v>53</v>
      </c>
      <c r="H118" s="100">
        <v>29</v>
      </c>
      <c r="I118" s="100">
        <v>82</v>
      </c>
      <c r="J118" s="100">
        <v>16</v>
      </c>
      <c r="K118" s="100">
        <v>23</v>
      </c>
      <c r="L118" s="100">
        <v>43</v>
      </c>
      <c r="M118" s="100">
        <v>40</v>
      </c>
      <c r="N118" s="100">
        <v>90</v>
      </c>
      <c r="O118" s="100">
        <v>22</v>
      </c>
      <c r="P118" s="100">
        <v>22</v>
      </c>
      <c r="Q118" s="100">
        <v>40</v>
      </c>
      <c r="R118" s="100">
        <v>22</v>
      </c>
      <c r="S118" s="100">
        <v>106</v>
      </c>
      <c r="T118" s="100">
        <v>14</v>
      </c>
      <c r="U118" s="100">
        <v>17</v>
      </c>
      <c r="V118" s="100">
        <v>35</v>
      </c>
      <c r="W118" s="100">
        <v>24</v>
      </c>
      <c r="X118" s="100">
        <v>122</v>
      </c>
      <c r="Y118" s="3"/>
      <c r="Z118" s="148">
        <v>102</v>
      </c>
    </row>
    <row r="119" spans="2:26" ht="12.75" customHeight="1" x14ac:dyDescent="0.2">
      <c r="B119" s="190"/>
      <c r="C119" s="154" t="s">
        <v>117</v>
      </c>
      <c r="D119" s="99">
        <v>88</v>
      </c>
      <c r="E119" s="100">
        <v>3</v>
      </c>
      <c r="F119" s="100">
        <v>4</v>
      </c>
      <c r="G119" s="100">
        <v>15</v>
      </c>
      <c r="H119" s="100">
        <v>20</v>
      </c>
      <c r="I119" s="100">
        <v>46</v>
      </c>
      <c r="J119" s="100">
        <v>2</v>
      </c>
      <c r="K119" s="100">
        <v>2</v>
      </c>
      <c r="L119" s="100">
        <v>16</v>
      </c>
      <c r="M119" s="100">
        <v>17</v>
      </c>
      <c r="N119" s="100">
        <v>51</v>
      </c>
      <c r="O119" s="100">
        <v>3</v>
      </c>
      <c r="P119" s="100">
        <v>6</v>
      </c>
      <c r="Q119" s="100">
        <v>12</v>
      </c>
      <c r="R119" s="100">
        <v>10</v>
      </c>
      <c r="S119" s="100">
        <v>57</v>
      </c>
      <c r="T119" s="100">
        <v>2</v>
      </c>
      <c r="U119" s="100">
        <v>3</v>
      </c>
      <c r="V119" s="100">
        <v>13</v>
      </c>
      <c r="W119" s="100">
        <v>10</v>
      </c>
      <c r="X119" s="100">
        <v>60</v>
      </c>
      <c r="Y119" s="3"/>
      <c r="Z119" s="148">
        <v>25</v>
      </c>
    </row>
    <row r="120" spans="2:26" ht="12.75" customHeight="1" x14ac:dyDescent="0.2">
      <c r="B120" s="190"/>
      <c r="C120" s="154" t="s">
        <v>118</v>
      </c>
      <c r="D120" s="99">
        <v>66</v>
      </c>
      <c r="E120" s="100">
        <v>6</v>
      </c>
      <c r="F120" s="100">
        <v>5</v>
      </c>
      <c r="G120" s="100">
        <v>10</v>
      </c>
      <c r="H120" s="100">
        <v>13</v>
      </c>
      <c r="I120" s="100">
        <v>32</v>
      </c>
      <c r="J120" s="100">
        <v>6</v>
      </c>
      <c r="K120" s="100">
        <v>4</v>
      </c>
      <c r="L120" s="100">
        <v>9</v>
      </c>
      <c r="M120" s="100">
        <v>8</v>
      </c>
      <c r="N120" s="100">
        <v>39</v>
      </c>
      <c r="O120" s="100">
        <v>7</v>
      </c>
      <c r="P120" s="100">
        <v>6</v>
      </c>
      <c r="Q120" s="100">
        <v>6</v>
      </c>
      <c r="R120" s="100">
        <v>9</v>
      </c>
      <c r="S120" s="100">
        <v>38</v>
      </c>
      <c r="T120" s="100">
        <v>5</v>
      </c>
      <c r="U120" s="100">
        <v>4</v>
      </c>
      <c r="V120" s="100">
        <v>8</v>
      </c>
      <c r="W120" s="100">
        <v>8</v>
      </c>
      <c r="X120" s="100">
        <v>41</v>
      </c>
      <c r="Y120" s="3"/>
      <c r="Z120" s="148">
        <v>23</v>
      </c>
    </row>
    <row r="121" spans="2:26" ht="12.75" customHeight="1" x14ac:dyDescent="0.2">
      <c r="B121" s="190"/>
      <c r="C121" s="154" t="s">
        <v>119</v>
      </c>
      <c r="D121" s="99">
        <v>213</v>
      </c>
      <c r="E121" s="100">
        <v>9</v>
      </c>
      <c r="F121" s="100">
        <v>8</v>
      </c>
      <c r="G121" s="100">
        <v>28</v>
      </c>
      <c r="H121" s="100">
        <v>46</v>
      </c>
      <c r="I121" s="100">
        <v>122</v>
      </c>
      <c r="J121" s="100">
        <v>5</v>
      </c>
      <c r="K121" s="100">
        <v>5</v>
      </c>
      <c r="L121" s="100">
        <v>24</v>
      </c>
      <c r="M121" s="100">
        <v>37</v>
      </c>
      <c r="N121" s="100">
        <v>142</v>
      </c>
      <c r="O121" s="100">
        <v>7</v>
      </c>
      <c r="P121" s="100">
        <v>8</v>
      </c>
      <c r="Q121" s="100">
        <v>22</v>
      </c>
      <c r="R121" s="100">
        <v>22</v>
      </c>
      <c r="S121" s="100">
        <v>154</v>
      </c>
      <c r="T121" s="100">
        <v>6</v>
      </c>
      <c r="U121" s="100">
        <v>3</v>
      </c>
      <c r="V121" s="100">
        <v>17</v>
      </c>
      <c r="W121" s="100">
        <v>24</v>
      </c>
      <c r="X121" s="100">
        <v>163</v>
      </c>
      <c r="Y121" s="3"/>
      <c r="Z121" s="148">
        <v>46</v>
      </c>
    </row>
    <row r="122" spans="2:26" ht="12.75" customHeight="1" x14ac:dyDescent="0.2">
      <c r="B122" s="190"/>
      <c r="C122" s="154" t="s">
        <v>120</v>
      </c>
      <c r="D122" s="99">
        <v>61</v>
      </c>
      <c r="E122" s="100">
        <v>3</v>
      </c>
      <c r="F122" s="100">
        <v>3</v>
      </c>
      <c r="G122" s="100">
        <v>12</v>
      </c>
      <c r="H122" s="100">
        <v>9</v>
      </c>
      <c r="I122" s="100">
        <v>34</v>
      </c>
      <c r="J122" s="100">
        <v>3</v>
      </c>
      <c r="K122" s="100">
        <v>2</v>
      </c>
      <c r="L122" s="100">
        <v>10</v>
      </c>
      <c r="M122" s="100">
        <v>10</v>
      </c>
      <c r="N122" s="100">
        <v>36</v>
      </c>
      <c r="O122" s="100">
        <v>3</v>
      </c>
      <c r="P122" s="100">
        <v>4</v>
      </c>
      <c r="Q122" s="100">
        <v>8</v>
      </c>
      <c r="R122" s="100">
        <v>7</v>
      </c>
      <c r="S122" s="100">
        <v>39</v>
      </c>
      <c r="T122" s="100">
        <v>2</v>
      </c>
      <c r="U122" s="100">
        <v>4</v>
      </c>
      <c r="V122" s="100">
        <v>8</v>
      </c>
      <c r="W122" s="100">
        <v>6</v>
      </c>
      <c r="X122" s="100">
        <v>41</v>
      </c>
      <c r="Y122" s="3"/>
      <c r="Z122" s="148">
        <v>18</v>
      </c>
    </row>
    <row r="123" spans="2:26" ht="12.75" customHeight="1" x14ac:dyDescent="0.2">
      <c r="B123" s="187" t="s">
        <v>193</v>
      </c>
      <c r="C123" s="157" t="s">
        <v>190</v>
      </c>
      <c r="D123" s="99">
        <v>819</v>
      </c>
      <c r="E123" s="100">
        <v>52</v>
      </c>
      <c r="F123" s="100">
        <v>71</v>
      </c>
      <c r="G123" s="100">
        <v>141</v>
      </c>
      <c r="H123" s="100">
        <v>167</v>
      </c>
      <c r="I123" s="100">
        <v>388</v>
      </c>
      <c r="J123" s="100">
        <v>36</v>
      </c>
      <c r="K123" s="100">
        <v>60</v>
      </c>
      <c r="L123" s="100">
        <v>116</v>
      </c>
      <c r="M123" s="100">
        <v>143</v>
      </c>
      <c r="N123" s="100">
        <v>464</v>
      </c>
      <c r="O123" s="100">
        <v>43</v>
      </c>
      <c r="P123" s="100">
        <v>65</v>
      </c>
      <c r="Q123" s="100">
        <v>108</v>
      </c>
      <c r="R123" s="100">
        <v>80</v>
      </c>
      <c r="S123" s="100">
        <v>523</v>
      </c>
      <c r="T123" s="100">
        <v>29</v>
      </c>
      <c r="U123" s="100">
        <v>46</v>
      </c>
      <c r="V123" s="100">
        <v>88</v>
      </c>
      <c r="W123" s="100">
        <v>85</v>
      </c>
      <c r="X123" s="100">
        <v>571</v>
      </c>
      <c r="Y123" s="166"/>
      <c r="Z123" s="148">
        <v>271</v>
      </c>
    </row>
    <row r="124" spans="2:26" ht="12.75" customHeight="1" x14ac:dyDescent="0.2">
      <c r="B124" s="188"/>
      <c r="C124" s="157" t="s">
        <v>191</v>
      </c>
      <c r="D124" s="99">
        <v>950</v>
      </c>
      <c r="E124" s="100">
        <v>57</v>
      </c>
      <c r="F124" s="100">
        <v>74</v>
      </c>
      <c r="G124" s="100">
        <v>171</v>
      </c>
      <c r="H124" s="100">
        <v>189</v>
      </c>
      <c r="I124" s="100">
        <v>459</v>
      </c>
      <c r="J124" s="100">
        <v>43</v>
      </c>
      <c r="K124" s="100">
        <v>50</v>
      </c>
      <c r="L124" s="100">
        <v>157</v>
      </c>
      <c r="M124" s="100">
        <v>182</v>
      </c>
      <c r="N124" s="100">
        <v>518</v>
      </c>
      <c r="O124" s="100">
        <v>54</v>
      </c>
      <c r="P124" s="100">
        <v>80</v>
      </c>
      <c r="Q124" s="100">
        <v>140</v>
      </c>
      <c r="R124" s="100">
        <v>111</v>
      </c>
      <c r="S124" s="100">
        <v>565</v>
      </c>
      <c r="T124" s="100">
        <v>40</v>
      </c>
      <c r="U124" s="100">
        <v>48</v>
      </c>
      <c r="V124" s="100">
        <v>134</v>
      </c>
      <c r="W124" s="100">
        <v>112</v>
      </c>
      <c r="X124" s="100">
        <v>616</v>
      </c>
      <c r="Y124" s="166"/>
      <c r="Z124" s="148">
        <v>319</v>
      </c>
    </row>
    <row r="125" spans="2:26" ht="12.75" customHeight="1" x14ac:dyDescent="0.2">
      <c r="B125" s="189"/>
      <c r="C125" s="157" t="s">
        <v>192</v>
      </c>
      <c r="D125" s="99">
        <v>159</v>
      </c>
      <c r="E125" s="100">
        <v>14</v>
      </c>
      <c r="F125" s="100">
        <v>10</v>
      </c>
      <c r="G125" s="100">
        <v>25</v>
      </c>
      <c r="H125" s="100">
        <v>32</v>
      </c>
      <c r="I125" s="100">
        <v>78</v>
      </c>
      <c r="J125" s="100">
        <v>13</v>
      </c>
      <c r="K125" s="100">
        <v>10</v>
      </c>
      <c r="L125" s="100">
        <v>21</v>
      </c>
      <c r="M125" s="100">
        <v>25</v>
      </c>
      <c r="N125" s="100">
        <v>90</v>
      </c>
      <c r="O125" s="100">
        <v>16</v>
      </c>
      <c r="P125" s="100">
        <v>11</v>
      </c>
      <c r="Q125" s="100">
        <v>15</v>
      </c>
      <c r="R125" s="100">
        <v>22</v>
      </c>
      <c r="S125" s="100">
        <v>95</v>
      </c>
      <c r="T125" s="100">
        <v>11</v>
      </c>
      <c r="U125" s="100">
        <v>9</v>
      </c>
      <c r="V125" s="100">
        <v>18</v>
      </c>
      <c r="W125" s="100">
        <v>18</v>
      </c>
      <c r="X125" s="100">
        <v>103</v>
      </c>
      <c r="Y125" s="166"/>
      <c r="Z125" s="148">
        <v>51</v>
      </c>
    </row>
    <row r="126" spans="2:26" ht="12.75" customHeight="1" x14ac:dyDescent="0.2">
      <c r="B126" s="96" t="s">
        <v>122</v>
      </c>
      <c r="C126" s="11"/>
      <c r="D126" s="95"/>
      <c r="E126" s="3"/>
      <c r="F126" s="3"/>
      <c r="G126" s="3"/>
      <c r="H126" s="3"/>
      <c r="I126" s="3"/>
      <c r="J126" s="3"/>
      <c r="K126" s="3"/>
      <c r="L126" s="3"/>
    </row>
  </sheetData>
  <mergeCells count="52">
    <mergeCell ref="B20:B28"/>
    <mergeCell ref="B3:C4"/>
    <mergeCell ref="D3:D4"/>
    <mergeCell ref="E3:I3"/>
    <mergeCell ref="J3:N3"/>
    <mergeCell ref="Z3:Z4"/>
    <mergeCell ref="B5:B7"/>
    <mergeCell ref="B8:B11"/>
    <mergeCell ref="B12:B14"/>
    <mergeCell ref="B15:B19"/>
    <mergeCell ref="O3:S3"/>
    <mergeCell ref="T3:X3"/>
    <mergeCell ref="B52:B60"/>
    <mergeCell ref="B35:C36"/>
    <mergeCell ref="D35:D36"/>
    <mergeCell ref="E35:I35"/>
    <mergeCell ref="J35:N35"/>
    <mergeCell ref="Z35:Z36"/>
    <mergeCell ref="B37:B39"/>
    <mergeCell ref="B40:B43"/>
    <mergeCell ref="B44:B46"/>
    <mergeCell ref="B47:B51"/>
    <mergeCell ref="O35:S35"/>
    <mergeCell ref="T35:X35"/>
    <mergeCell ref="B83:B91"/>
    <mergeCell ref="B66:C67"/>
    <mergeCell ref="D66:D67"/>
    <mergeCell ref="E66:I66"/>
    <mergeCell ref="J66:N66"/>
    <mergeCell ref="Z66:Z67"/>
    <mergeCell ref="B68:B70"/>
    <mergeCell ref="B71:B74"/>
    <mergeCell ref="B75:B77"/>
    <mergeCell ref="B78:B82"/>
    <mergeCell ref="O66:S66"/>
    <mergeCell ref="T66:X66"/>
    <mergeCell ref="B29:B31"/>
    <mergeCell ref="B61:B63"/>
    <mergeCell ref="B92:B94"/>
    <mergeCell ref="B123:B125"/>
    <mergeCell ref="Z97:Z98"/>
    <mergeCell ref="B99:B101"/>
    <mergeCell ref="B102:B105"/>
    <mergeCell ref="B106:B108"/>
    <mergeCell ref="B109:B113"/>
    <mergeCell ref="O97:S97"/>
    <mergeCell ref="T97:X97"/>
    <mergeCell ref="B114:B122"/>
    <mergeCell ref="B97:C98"/>
    <mergeCell ref="D97:D98"/>
    <mergeCell ref="E97:I97"/>
    <mergeCell ref="J97:N97"/>
  </mergeCells>
  <conditionalFormatting sqref="Y99:Y122">
    <cfRule type="cellIs" dxfId="129" priority="8" operator="lessThan">
      <formula>10</formula>
    </cfRule>
  </conditionalFormatting>
  <conditionalFormatting sqref="D99:X125">
    <cfRule type="cellIs" dxfId="128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8"/>
  <sheetViews>
    <sheetView workbookViewId="0">
      <pane ySplit="5" topLeftCell="A6" activePane="bottomLeft" state="frozenSplit"/>
      <selection activeCell="AA12" sqref="AA12:AA13"/>
      <selection pane="bottomLeft" activeCell="A6" sqref="A6"/>
    </sheetView>
  </sheetViews>
  <sheetFormatPr baseColWidth="10" defaultColWidth="12.28515625" defaultRowHeight="14.25" customHeight="1" x14ac:dyDescent="0.2"/>
  <cols>
    <col min="1" max="1" width="2.28515625" style="4" customWidth="1"/>
    <col min="2" max="2" width="12.28515625" style="97"/>
    <col min="3" max="3" width="30.5703125" style="4" bestFit="1" customWidth="1"/>
    <col min="4" max="4" width="10" style="4" customWidth="1"/>
    <col min="5" max="5" width="16.42578125" style="4" customWidth="1"/>
    <col min="6" max="6" width="13.140625" style="4" customWidth="1"/>
    <col min="7" max="7" width="16.85546875" style="4" customWidth="1"/>
    <col min="8" max="16384" width="12.28515625" style="4"/>
  </cols>
  <sheetData>
    <row r="1" spans="2:7" ht="21.75" customHeight="1" x14ac:dyDescent="0.2"/>
    <row r="2" spans="2:7" ht="14.25" customHeight="1" x14ac:dyDescent="0.2">
      <c r="B2" s="110" t="s">
        <v>162</v>
      </c>
    </row>
    <row r="3" spans="2:7" ht="14.25" customHeight="1" x14ac:dyDescent="0.2">
      <c r="B3" s="105" t="s">
        <v>58</v>
      </c>
    </row>
    <row r="4" spans="2:7" ht="15" customHeight="1" x14ac:dyDescent="0.2">
      <c r="B4" s="214" t="s">
        <v>45</v>
      </c>
      <c r="C4" s="214"/>
      <c r="D4" s="212" t="s">
        <v>51</v>
      </c>
      <c r="E4" s="212"/>
      <c r="F4" s="212"/>
      <c r="G4" s="212"/>
    </row>
    <row r="5" spans="2:7" ht="44.25" customHeight="1" x14ac:dyDescent="0.2">
      <c r="B5" s="214"/>
      <c r="C5" s="214"/>
      <c r="D5" s="79" t="s">
        <v>0</v>
      </c>
      <c r="E5" s="18" t="s">
        <v>22</v>
      </c>
      <c r="F5" s="18" t="s">
        <v>23</v>
      </c>
      <c r="G5" s="18" t="s">
        <v>24</v>
      </c>
    </row>
    <row r="6" spans="2:7" ht="12.75" customHeight="1" x14ac:dyDescent="0.2">
      <c r="B6" s="213" t="s">
        <v>2</v>
      </c>
      <c r="C6" s="19" t="s">
        <v>0</v>
      </c>
      <c r="D6" s="80">
        <v>152573.02528000064</v>
      </c>
      <c r="E6" s="40">
        <v>44365.36258000003</v>
      </c>
      <c r="F6" s="40">
        <v>37848.397910000043</v>
      </c>
      <c r="G6" s="40">
        <v>80181.049650000146</v>
      </c>
    </row>
    <row r="7" spans="2:7" ht="12.75" customHeight="1" x14ac:dyDescent="0.2">
      <c r="B7" s="213"/>
      <c r="C7" s="19" t="s">
        <v>3</v>
      </c>
      <c r="D7" s="80">
        <v>74257.008920000226</v>
      </c>
      <c r="E7" s="2">
        <v>24158.739950000003</v>
      </c>
      <c r="F7" s="2">
        <v>21451.192039999998</v>
      </c>
      <c r="G7" s="2">
        <v>41232.164490000083</v>
      </c>
    </row>
    <row r="8" spans="2:7" ht="12.75" customHeight="1" x14ac:dyDescent="0.2">
      <c r="B8" s="213"/>
      <c r="C8" s="19" t="s">
        <v>4</v>
      </c>
      <c r="D8" s="80">
        <v>78316.016360000329</v>
      </c>
      <c r="E8" s="2">
        <v>20206.622630000009</v>
      </c>
      <c r="F8" s="2">
        <v>16397.205870000013</v>
      </c>
      <c r="G8" s="2">
        <v>38948.885160000042</v>
      </c>
    </row>
    <row r="9" spans="2:7" ht="12.75" customHeight="1" x14ac:dyDescent="0.2">
      <c r="B9" s="213" t="s">
        <v>10</v>
      </c>
      <c r="C9" s="19" t="s">
        <v>5</v>
      </c>
      <c r="D9" s="80">
        <v>39063.511830000069</v>
      </c>
      <c r="E9" s="2">
        <v>7955.2015499999934</v>
      </c>
      <c r="F9" s="2">
        <v>12840.313630000006</v>
      </c>
      <c r="G9" s="2">
        <v>16957.346819999992</v>
      </c>
    </row>
    <row r="10" spans="2:7" ht="12.75" customHeight="1" x14ac:dyDescent="0.2">
      <c r="B10" s="213"/>
      <c r="C10" s="19" t="s">
        <v>6</v>
      </c>
      <c r="D10" s="80">
        <v>45357.36546000003</v>
      </c>
      <c r="E10" s="2">
        <v>13874.866569999995</v>
      </c>
      <c r="F10" s="2">
        <v>12522.267440000001</v>
      </c>
      <c r="G10" s="2">
        <v>23933.746450000046</v>
      </c>
    </row>
    <row r="11" spans="2:7" ht="12.75" customHeight="1" x14ac:dyDescent="0.2">
      <c r="B11" s="213"/>
      <c r="C11" s="19" t="s">
        <v>7</v>
      </c>
      <c r="D11" s="80">
        <v>41264.804909999984</v>
      </c>
      <c r="E11" s="2">
        <v>14799.712970000002</v>
      </c>
      <c r="F11" s="2">
        <v>9229.9671799999996</v>
      </c>
      <c r="G11" s="2">
        <v>25013.651560000002</v>
      </c>
    </row>
    <row r="12" spans="2:7" ht="12.75" customHeight="1" x14ac:dyDescent="0.2">
      <c r="B12" s="213"/>
      <c r="C12" s="19" t="s">
        <v>8</v>
      </c>
      <c r="D12" s="80">
        <v>26887.34308000001</v>
      </c>
      <c r="E12" s="2">
        <v>7735.5814900000032</v>
      </c>
      <c r="F12" s="2">
        <v>3255.8496599999999</v>
      </c>
      <c r="G12" s="2">
        <v>14276.304819999992</v>
      </c>
    </row>
    <row r="13" spans="2:7" ht="12.75" customHeight="1" x14ac:dyDescent="0.2">
      <c r="B13" s="213" t="s">
        <v>34</v>
      </c>
      <c r="C13" s="19" t="s">
        <v>35</v>
      </c>
      <c r="D13" s="80">
        <v>44569.073310000051</v>
      </c>
      <c r="E13" s="2">
        <v>12790.351679999996</v>
      </c>
      <c r="F13" s="2">
        <v>7570.4530699999987</v>
      </c>
      <c r="G13" s="2">
        <v>20249.00296000002</v>
      </c>
    </row>
    <row r="14" spans="2:7" ht="12.75" customHeight="1" x14ac:dyDescent="0.2">
      <c r="B14" s="213"/>
      <c r="C14" s="19" t="s">
        <v>36</v>
      </c>
      <c r="D14" s="80">
        <v>42216.876370000049</v>
      </c>
      <c r="E14" s="2">
        <v>11457.005520000002</v>
      </c>
      <c r="F14" s="2">
        <v>8808.6560400000017</v>
      </c>
      <c r="G14" s="2">
        <v>22372.688170000005</v>
      </c>
    </row>
    <row r="15" spans="2:7" ht="12.75" customHeight="1" x14ac:dyDescent="0.2">
      <c r="B15" s="213"/>
      <c r="C15" s="19" t="s">
        <v>9</v>
      </c>
      <c r="D15" s="80">
        <v>65787.075600000026</v>
      </c>
      <c r="E15" s="2">
        <v>20118.005380000002</v>
      </c>
      <c r="F15" s="2">
        <v>21469.288800000013</v>
      </c>
      <c r="G15" s="2">
        <v>37559.358520000053</v>
      </c>
    </row>
    <row r="16" spans="2:7" ht="12.75" customHeight="1" x14ac:dyDescent="0.2">
      <c r="B16" s="213" t="s">
        <v>37</v>
      </c>
      <c r="C16" s="19" t="s">
        <v>38</v>
      </c>
      <c r="D16" s="80">
        <v>33937.195129999978</v>
      </c>
      <c r="E16" s="2">
        <v>16299.400400000024</v>
      </c>
      <c r="F16" s="2">
        <v>10457.228570000014</v>
      </c>
      <c r="G16" s="2">
        <v>24230.382800000014</v>
      </c>
    </row>
    <row r="17" spans="2:7" ht="12.75" customHeight="1" x14ac:dyDescent="0.2">
      <c r="B17" s="213"/>
      <c r="C17" s="19" t="s">
        <v>39</v>
      </c>
      <c r="D17" s="80">
        <v>4168.3004700000083</v>
      </c>
      <c r="E17" s="2">
        <v>1332.5406399999993</v>
      </c>
      <c r="F17" s="2">
        <v>1033.1772199999996</v>
      </c>
      <c r="G17" s="2">
        <v>2352.7359100000017</v>
      </c>
    </row>
    <row r="18" spans="2:7" ht="12.75" customHeight="1" x14ac:dyDescent="0.2">
      <c r="B18" s="213"/>
      <c r="C18" s="19" t="s">
        <v>40</v>
      </c>
      <c r="D18" s="80">
        <v>91640.260810000327</v>
      </c>
      <c r="E18" s="2">
        <v>22122.668370000003</v>
      </c>
      <c r="F18" s="2">
        <v>22450.92601000001</v>
      </c>
      <c r="G18" s="2">
        <v>46029.159910000039</v>
      </c>
    </row>
    <row r="19" spans="2:7" ht="12.75" customHeight="1" x14ac:dyDescent="0.2">
      <c r="B19" s="213"/>
      <c r="C19" s="19" t="s">
        <v>149</v>
      </c>
      <c r="D19" s="80">
        <v>14368.72387</v>
      </c>
      <c r="E19" s="2">
        <v>3109.9868400000009</v>
      </c>
      <c r="F19" s="2">
        <v>2992.3939</v>
      </c>
      <c r="G19" s="2">
        <v>5660.6367300000011</v>
      </c>
    </row>
    <row r="20" spans="2:7" ht="12.75" customHeight="1" x14ac:dyDescent="0.2">
      <c r="B20" s="213"/>
      <c r="C20" s="19" t="s">
        <v>42</v>
      </c>
      <c r="D20" s="80">
        <v>8458.5450000000001</v>
      </c>
      <c r="E20" s="2">
        <v>1500.7663299999999</v>
      </c>
      <c r="F20" s="2">
        <v>914.67221000000006</v>
      </c>
      <c r="G20" s="2">
        <v>1908.1342999999999</v>
      </c>
    </row>
    <row r="21" spans="2:7" ht="12.75" customHeight="1" x14ac:dyDescent="0.2">
      <c r="B21" s="190" t="s">
        <v>121</v>
      </c>
      <c r="C21" s="139" t="s">
        <v>152</v>
      </c>
      <c r="D21" s="80">
        <v>88609.200210000272</v>
      </c>
      <c r="E21" s="2">
        <v>21281.735470000003</v>
      </c>
      <c r="F21" s="2">
        <v>21592.246920000005</v>
      </c>
      <c r="G21" s="2">
        <v>44324.643290000029</v>
      </c>
    </row>
    <row r="22" spans="2:7" ht="12.75" customHeight="1" x14ac:dyDescent="0.2">
      <c r="B22" s="190"/>
      <c r="C22" s="139" t="s">
        <v>114</v>
      </c>
      <c r="D22" s="80">
        <v>23894.530690000014</v>
      </c>
      <c r="E22" s="2">
        <v>11464.496100000009</v>
      </c>
      <c r="F22" s="2">
        <v>7512.609599999998</v>
      </c>
      <c r="G22" s="2">
        <v>18706.263120000036</v>
      </c>
    </row>
    <row r="23" spans="2:7" ht="12.75" customHeight="1" x14ac:dyDescent="0.2">
      <c r="B23" s="190"/>
      <c r="C23" s="139" t="s">
        <v>153</v>
      </c>
      <c r="D23" s="80">
        <v>5528.1537900000012</v>
      </c>
      <c r="E23" s="2">
        <v>982.85329000000013</v>
      </c>
      <c r="F23" s="2">
        <v>1188.5005900000001</v>
      </c>
      <c r="G23" s="2">
        <v>1985.7829499999998</v>
      </c>
    </row>
    <row r="24" spans="2:7" ht="12.75" customHeight="1" x14ac:dyDescent="0.2">
      <c r="B24" s="190"/>
      <c r="C24" s="139" t="s">
        <v>115</v>
      </c>
      <c r="D24" s="80">
        <v>10818.673099999998</v>
      </c>
      <c r="E24" s="2">
        <v>2379.9838499999996</v>
      </c>
      <c r="F24" s="2">
        <v>1897.5656099999999</v>
      </c>
      <c r="G24" s="2">
        <v>3859.8688600000014</v>
      </c>
    </row>
    <row r="25" spans="2:7" ht="12.75" customHeight="1" x14ac:dyDescent="0.2">
      <c r="B25" s="190"/>
      <c r="C25" s="139" t="s">
        <v>116</v>
      </c>
      <c r="D25" s="80">
        <v>2565.796250000004</v>
      </c>
      <c r="E25" s="2">
        <v>865.94664000000023</v>
      </c>
      <c r="F25" s="2">
        <v>667.48239000000035</v>
      </c>
      <c r="G25" s="2">
        <v>1688.3639800000003</v>
      </c>
    </row>
    <row r="26" spans="2:7" ht="12.75" customHeight="1" x14ac:dyDescent="0.2">
      <c r="B26" s="190"/>
      <c r="C26" s="139" t="s">
        <v>117</v>
      </c>
      <c r="D26" s="80">
        <v>2208.0362299999983</v>
      </c>
      <c r="E26" s="2">
        <v>506.39027000000004</v>
      </c>
      <c r="F26" s="2">
        <v>478.28840000000008</v>
      </c>
      <c r="G26" s="2">
        <v>958.10439999999994</v>
      </c>
    </row>
    <row r="27" spans="2:7" ht="12.75" customHeight="1" x14ac:dyDescent="0.2">
      <c r="B27" s="190"/>
      <c r="C27" s="139" t="s">
        <v>118</v>
      </c>
      <c r="D27" s="80">
        <v>6119.7469000000001</v>
      </c>
      <c r="E27" s="2">
        <v>1233.3423399999999</v>
      </c>
      <c r="F27" s="2">
        <v>914.67221000000006</v>
      </c>
      <c r="G27" s="2">
        <v>1527.4070999999999</v>
      </c>
    </row>
    <row r="28" spans="2:7" ht="12.75" customHeight="1" x14ac:dyDescent="0.2">
      <c r="B28" s="190"/>
      <c r="C28" s="139" t="s">
        <v>119</v>
      </c>
      <c r="D28" s="80">
        <v>11108.42317</v>
      </c>
      <c r="E28" s="2">
        <v>5237.2471400000013</v>
      </c>
      <c r="F28" s="2">
        <v>3259.7824200000009</v>
      </c>
      <c r="G28" s="2">
        <v>6251.5158199999987</v>
      </c>
    </row>
    <row r="29" spans="2:7" ht="12.75" customHeight="1" x14ac:dyDescent="0.2">
      <c r="B29" s="190"/>
      <c r="C29" s="139" t="s">
        <v>120</v>
      </c>
      <c r="D29" s="80">
        <v>1720.4649399999996</v>
      </c>
      <c r="E29" s="2">
        <v>413.36748000000006</v>
      </c>
      <c r="F29" s="2">
        <v>337.24977000000001</v>
      </c>
      <c r="G29" s="2">
        <v>879.10013000000004</v>
      </c>
    </row>
    <row r="30" spans="2:7" ht="12.75" customHeight="1" x14ac:dyDescent="0.2">
      <c r="B30" s="187" t="s">
        <v>193</v>
      </c>
      <c r="C30" s="157" t="s">
        <v>190</v>
      </c>
      <c r="D30" s="80">
        <v>38687.527529999934</v>
      </c>
      <c r="E30" s="2">
        <v>17907.538930000028</v>
      </c>
      <c r="F30" s="2">
        <v>11552.479010000015</v>
      </c>
      <c r="G30" s="2">
        <v>27119.878089999987</v>
      </c>
    </row>
    <row r="31" spans="2:7" ht="12.75" customHeight="1" x14ac:dyDescent="0.2">
      <c r="B31" s="188"/>
      <c r="C31" s="157" t="s">
        <v>191</v>
      </c>
      <c r="D31" s="80">
        <v>99878.210980000309</v>
      </c>
      <c r="E31" s="2">
        <v>23984.272960000002</v>
      </c>
      <c r="F31" s="2">
        <v>24436.066120000021</v>
      </c>
      <c r="G31" s="2">
        <v>48843.636110000043</v>
      </c>
    </row>
    <row r="32" spans="2:7" ht="12.75" customHeight="1" x14ac:dyDescent="0.2">
      <c r="B32" s="189"/>
      <c r="C32" s="157" t="s">
        <v>192</v>
      </c>
      <c r="D32" s="80">
        <v>14007.28677000001</v>
      </c>
      <c r="E32" s="2">
        <v>2473.5506899999996</v>
      </c>
      <c r="F32" s="2">
        <v>1859.8527799999999</v>
      </c>
      <c r="G32" s="2">
        <v>4217.5354500000003</v>
      </c>
    </row>
    <row r="33" spans="2:7" ht="12.75" customHeight="1" x14ac:dyDescent="0.2">
      <c r="B33" s="96" t="s">
        <v>122</v>
      </c>
      <c r="C33" s="11"/>
      <c r="D33" s="95"/>
      <c r="E33" s="3"/>
      <c r="F33" s="3"/>
      <c r="G33" s="3"/>
    </row>
    <row r="34" spans="2:7" ht="14.25" customHeight="1" x14ac:dyDescent="0.2">
      <c r="B34" s="96" t="s">
        <v>155</v>
      </c>
    </row>
    <row r="35" spans="2:7" ht="14.25" customHeight="1" x14ac:dyDescent="0.2">
      <c r="B35" s="96"/>
    </row>
    <row r="36" spans="2:7" ht="15" customHeight="1" x14ac:dyDescent="0.2">
      <c r="B36" s="214" t="s">
        <v>60</v>
      </c>
      <c r="C36" s="214"/>
      <c r="D36" s="212" t="s">
        <v>51</v>
      </c>
      <c r="E36" s="212"/>
      <c r="F36" s="212"/>
      <c r="G36" s="212"/>
    </row>
    <row r="37" spans="2:7" ht="38.25" customHeight="1" x14ac:dyDescent="0.2">
      <c r="B37" s="214"/>
      <c r="C37" s="214"/>
      <c r="D37" s="79" t="s">
        <v>0</v>
      </c>
      <c r="E37" s="18" t="s">
        <v>22</v>
      </c>
      <c r="F37" s="18" t="s">
        <v>23</v>
      </c>
      <c r="G37" s="18" t="s">
        <v>24</v>
      </c>
    </row>
    <row r="38" spans="2:7" ht="12.75" customHeight="1" x14ac:dyDescent="0.2">
      <c r="B38" s="213" t="s">
        <v>2</v>
      </c>
      <c r="C38" s="19" t="s">
        <v>0</v>
      </c>
      <c r="D38" s="49">
        <v>100</v>
      </c>
      <c r="E38" s="16">
        <v>29.078116854916598</v>
      </c>
      <c r="F38" s="16">
        <v>24.806742765007776</v>
      </c>
      <c r="G38" s="16">
        <v>52.55257245037425</v>
      </c>
    </row>
    <row r="39" spans="2:7" ht="12.75" customHeight="1" x14ac:dyDescent="0.2">
      <c r="B39" s="213"/>
      <c r="C39" s="19" t="s">
        <v>3</v>
      </c>
      <c r="D39" s="49">
        <v>100</v>
      </c>
      <c r="E39" s="16">
        <v>32.533952419261986</v>
      </c>
      <c r="F39" s="16">
        <v>28.887767433657537</v>
      </c>
      <c r="G39" s="16">
        <v>55.526293193981182</v>
      </c>
    </row>
    <row r="40" spans="2:7" ht="12.75" customHeight="1" x14ac:dyDescent="0.2">
      <c r="B40" s="213"/>
      <c r="C40" s="19" t="s">
        <v>4</v>
      </c>
      <c r="D40" s="49">
        <v>100</v>
      </c>
      <c r="E40" s="16">
        <v>25.801392319439376</v>
      </c>
      <c r="F40" s="16">
        <v>20.937231784908349</v>
      </c>
      <c r="G40" s="16">
        <v>49.732975412029603</v>
      </c>
    </row>
    <row r="41" spans="2:7" ht="12.75" customHeight="1" x14ac:dyDescent="0.2">
      <c r="B41" s="213" t="s">
        <v>10</v>
      </c>
      <c r="C41" s="19" t="s">
        <v>5</v>
      </c>
      <c r="D41" s="49">
        <v>100</v>
      </c>
      <c r="E41" s="16">
        <v>20.364788461979867</v>
      </c>
      <c r="F41" s="16">
        <v>32.870351457082457</v>
      </c>
      <c r="G41" s="16">
        <v>43.409683424768424</v>
      </c>
    </row>
    <row r="42" spans="2:7" ht="12.75" customHeight="1" x14ac:dyDescent="0.2">
      <c r="B42" s="213"/>
      <c r="C42" s="19" t="s">
        <v>6</v>
      </c>
      <c r="D42" s="49">
        <v>100</v>
      </c>
      <c r="E42" s="16">
        <v>30.590106875224109</v>
      </c>
      <c r="F42" s="16">
        <v>27.608013192572216</v>
      </c>
      <c r="G42" s="16">
        <v>52.767056038796724</v>
      </c>
    </row>
    <row r="43" spans="2:7" ht="12.75" customHeight="1" x14ac:dyDescent="0.2">
      <c r="B43" s="213"/>
      <c r="C43" s="19" t="s">
        <v>7</v>
      </c>
      <c r="D43" s="49">
        <v>100</v>
      </c>
      <c r="E43" s="16">
        <v>35.865219773312162</v>
      </c>
      <c r="F43" s="16">
        <v>22.367650107957346</v>
      </c>
      <c r="G43" s="16">
        <v>60.61739929355214</v>
      </c>
    </row>
    <row r="44" spans="2:7" ht="12.75" customHeight="1" x14ac:dyDescent="0.2">
      <c r="B44" s="213"/>
      <c r="C44" s="19" t="s">
        <v>8</v>
      </c>
      <c r="D44" s="49">
        <v>100</v>
      </c>
      <c r="E44" s="16">
        <v>28.770345463230502</v>
      </c>
      <c r="F44" s="16">
        <v>12.109227937891134</v>
      </c>
      <c r="G44" s="16">
        <v>53.096748077794778</v>
      </c>
    </row>
    <row r="45" spans="2:7" ht="12.75" customHeight="1" x14ac:dyDescent="0.2">
      <c r="B45" s="213" t="s">
        <v>34</v>
      </c>
      <c r="C45" s="19" t="s">
        <v>35</v>
      </c>
      <c r="D45" s="49">
        <v>100</v>
      </c>
      <c r="E45" s="16">
        <v>28.697818307858331</v>
      </c>
      <c r="F45" s="16">
        <v>16.985888437355957</v>
      </c>
      <c r="G45" s="16">
        <v>45.432856140306406</v>
      </c>
    </row>
    <row r="46" spans="2:7" ht="12.75" customHeight="1" x14ac:dyDescent="0.2">
      <c r="B46" s="213"/>
      <c r="C46" s="19" t="s">
        <v>36</v>
      </c>
      <c r="D46" s="49">
        <v>100</v>
      </c>
      <c r="E46" s="16">
        <v>27.138449134861915</v>
      </c>
      <c r="F46" s="16">
        <v>20.865248207372268</v>
      </c>
      <c r="G46" s="16">
        <v>52.994655440444603</v>
      </c>
    </row>
    <row r="47" spans="2:7" ht="12.75" customHeight="1" x14ac:dyDescent="0.2">
      <c r="B47" s="213"/>
      <c r="C47" s="19" t="s">
        <v>9</v>
      </c>
      <c r="D47" s="49">
        <v>100</v>
      </c>
      <c r="E47" s="16">
        <v>30.580482863111175</v>
      </c>
      <c r="F47" s="16">
        <v>32.634508532554385</v>
      </c>
      <c r="G47" s="16">
        <v>57.09230601519554</v>
      </c>
    </row>
    <row r="48" spans="2:7" ht="12.75" customHeight="1" x14ac:dyDescent="0.2">
      <c r="B48" s="213" t="s">
        <v>37</v>
      </c>
      <c r="C48" s="19" t="s">
        <v>38</v>
      </c>
      <c r="D48" s="49">
        <v>100</v>
      </c>
      <c r="E48" s="16">
        <v>48.028130602907709</v>
      </c>
      <c r="F48" s="16">
        <v>30.813473329019992</v>
      </c>
      <c r="G48" s="16">
        <v>71.397717775977057</v>
      </c>
    </row>
    <row r="49" spans="2:7" ht="12.75" customHeight="1" x14ac:dyDescent="0.2">
      <c r="B49" s="213"/>
      <c r="C49" s="19" t="s">
        <v>39</v>
      </c>
      <c r="D49" s="49">
        <v>100</v>
      </c>
      <c r="E49" s="16">
        <v>31.968440125430703</v>
      </c>
      <c r="F49" s="16">
        <v>24.786534162687111</v>
      </c>
      <c r="G49" s="16">
        <v>56.443529609562837</v>
      </c>
    </row>
    <row r="50" spans="2:7" ht="12.75" customHeight="1" x14ac:dyDescent="0.2">
      <c r="B50" s="213"/>
      <c r="C50" s="19" t="s">
        <v>40</v>
      </c>
      <c r="D50" s="49">
        <v>100</v>
      </c>
      <c r="E50" s="16">
        <v>24.140774125324015</v>
      </c>
      <c r="F50" s="16">
        <v>24.498976554145766</v>
      </c>
      <c r="G50" s="16">
        <v>50.228097894039458</v>
      </c>
    </row>
    <row r="51" spans="2:7" ht="12.75" customHeight="1" x14ac:dyDescent="0.2">
      <c r="B51" s="213"/>
      <c r="C51" s="19" t="s">
        <v>149</v>
      </c>
      <c r="D51" s="49">
        <v>100</v>
      </c>
      <c r="E51" s="16">
        <v>21.644140900315044</v>
      </c>
      <c r="F51" s="16">
        <v>20.825745745227408</v>
      </c>
      <c r="G51" s="16">
        <v>39.395542577157208</v>
      </c>
    </row>
    <row r="52" spans="2:7" ht="12.75" customHeight="1" x14ac:dyDescent="0.2">
      <c r="B52" s="213"/>
      <c r="C52" s="19" t="s">
        <v>42</v>
      </c>
      <c r="D52" s="49">
        <v>100</v>
      </c>
      <c r="E52" s="16">
        <v>17.74260620473143</v>
      </c>
      <c r="F52" s="16">
        <v>10.813588034348697</v>
      </c>
      <c r="G52" s="16">
        <v>22.558658729131309</v>
      </c>
    </row>
    <row r="53" spans="2:7" ht="12.75" customHeight="1" x14ac:dyDescent="0.2">
      <c r="B53" s="190" t="s">
        <v>121</v>
      </c>
      <c r="C53" s="139" t="s">
        <v>152</v>
      </c>
      <c r="D53" s="49">
        <v>100</v>
      </c>
      <c r="E53" s="16">
        <v>24.01752348465299</v>
      </c>
      <c r="F53" s="16">
        <v>24.367951486783813</v>
      </c>
      <c r="G53" s="16">
        <v>50.022619756134112</v>
      </c>
    </row>
    <row r="54" spans="2:7" ht="12.75" customHeight="1" x14ac:dyDescent="0.2">
      <c r="B54" s="190"/>
      <c r="C54" s="139" t="s">
        <v>114</v>
      </c>
      <c r="D54" s="49">
        <v>100</v>
      </c>
      <c r="E54" s="16">
        <v>47.979582644818223</v>
      </c>
      <c r="F54" s="16">
        <v>31.440707907036082</v>
      </c>
      <c r="G54" s="16">
        <v>78.28679860964462</v>
      </c>
    </row>
    <row r="55" spans="2:7" ht="12.75" customHeight="1" x14ac:dyDescent="0.2">
      <c r="B55" s="190"/>
      <c r="C55" s="139" t="s">
        <v>153</v>
      </c>
      <c r="D55" s="49">
        <v>100</v>
      </c>
      <c r="E55" s="16">
        <v>17.779051150456507</v>
      </c>
      <c r="F55" s="16">
        <v>21.499050770799919</v>
      </c>
      <c r="G55" s="16">
        <v>35.921268210593674</v>
      </c>
    </row>
    <row r="56" spans="2:7" ht="12.75" customHeight="1" x14ac:dyDescent="0.2">
      <c r="B56" s="190"/>
      <c r="C56" s="139" t="s">
        <v>115</v>
      </c>
      <c r="D56" s="49">
        <v>100</v>
      </c>
      <c r="E56" s="16">
        <v>21.998851689122578</v>
      </c>
      <c r="F56" s="16">
        <v>17.539725920732369</v>
      </c>
      <c r="G56" s="16">
        <v>35.677839826771383</v>
      </c>
    </row>
    <row r="57" spans="2:7" ht="12.75" customHeight="1" x14ac:dyDescent="0.2">
      <c r="B57" s="190"/>
      <c r="C57" s="139" t="s">
        <v>116</v>
      </c>
      <c r="D57" s="49">
        <v>100</v>
      </c>
      <c r="E57" s="16">
        <v>33.749626066372137</v>
      </c>
      <c r="F57" s="16">
        <v>26.014629571619309</v>
      </c>
      <c r="G57" s="16">
        <v>65.802730049200036</v>
      </c>
    </row>
    <row r="58" spans="2:7" ht="12.75" customHeight="1" x14ac:dyDescent="0.2">
      <c r="B58" s="190"/>
      <c r="C58" s="139" t="s">
        <v>117</v>
      </c>
      <c r="D58" s="49">
        <v>100</v>
      </c>
      <c r="E58" s="16">
        <v>22.933965626098466</v>
      </c>
      <c r="F58" s="16">
        <v>21.661256889792995</v>
      </c>
      <c r="G58" s="16">
        <v>43.391697426993794</v>
      </c>
    </row>
    <row r="59" spans="2:7" ht="12.75" customHeight="1" x14ac:dyDescent="0.2">
      <c r="B59" s="190"/>
      <c r="C59" s="139" t="s">
        <v>118</v>
      </c>
      <c r="D59" s="49">
        <v>100</v>
      </c>
      <c r="E59" s="16">
        <v>20.153486086164772</v>
      </c>
      <c r="F59" s="16">
        <v>14.946242466334677</v>
      </c>
      <c r="G59" s="16">
        <v>24.958664548692365</v>
      </c>
    </row>
    <row r="60" spans="2:7" ht="12.75" customHeight="1" x14ac:dyDescent="0.2">
      <c r="B60" s="190"/>
      <c r="C60" s="139" t="s">
        <v>119</v>
      </c>
      <c r="D60" s="49">
        <v>100</v>
      </c>
      <c r="E60" s="16">
        <v>47.146629722785413</v>
      </c>
      <c r="F60" s="16">
        <v>29.345140800933322</v>
      </c>
      <c r="G60" s="16">
        <v>56.277256675665512</v>
      </c>
    </row>
    <row r="61" spans="2:7" ht="12.75" customHeight="1" x14ac:dyDescent="0.2">
      <c r="B61" s="190"/>
      <c r="C61" s="139" t="s">
        <v>120</v>
      </c>
      <c r="D61" s="49">
        <v>100</v>
      </c>
      <c r="E61" s="16">
        <v>24.026498325504974</v>
      </c>
      <c r="F61" s="16">
        <v>19.602246006826508</v>
      </c>
      <c r="G61" s="16">
        <v>51.096660534099591</v>
      </c>
    </row>
    <row r="62" spans="2:7" ht="12.75" customHeight="1" x14ac:dyDescent="0.2">
      <c r="B62" s="187" t="s">
        <v>193</v>
      </c>
      <c r="C62" s="157" t="s">
        <v>190</v>
      </c>
      <c r="D62" s="49">
        <v>100</v>
      </c>
      <c r="E62" s="49">
        <v>46.287628270154428</v>
      </c>
      <c r="F62" s="49">
        <v>29.860990731552278</v>
      </c>
      <c r="G62" s="49">
        <v>70.099796553217558</v>
      </c>
    </row>
    <row r="63" spans="2:7" ht="12.75" customHeight="1" x14ac:dyDescent="0.2">
      <c r="B63" s="188"/>
      <c r="C63" s="157" t="s">
        <v>191</v>
      </c>
      <c r="D63" s="49">
        <v>100</v>
      </c>
      <c r="E63" s="49">
        <v>24.013518789200809</v>
      </c>
      <c r="F63" s="49">
        <v>24.465862854605113</v>
      </c>
      <c r="G63" s="49">
        <v>48.903194831734154</v>
      </c>
    </row>
    <row r="64" spans="2:7" ht="12.75" customHeight="1" x14ac:dyDescent="0.2">
      <c r="B64" s="189"/>
      <c r="C64" s="157" t="s">
        <v>192</v>
      </c>
      <c r="D64" s="49">
        <v>100</v>
      </c>
      <c r="E64" s="49">
        <v>17.659027980334539</v>
      </c>
      <c r="F64" s="49">
        <v>13.277751862575728</v>
      </c>
      <c r="G64" s="49">
        <v>30.109581671682999</v>
      </c>
    </row>
    <row r="65" spans="2:7" ht="12.75" customHeight="1" x14ac:dyDescent="0.2">
      <c r="B65" s="96" t="s">
        <v>122</v>
      </c>
      <c r="C65" s="11"/>
      <c r="D65" s="3"/>
      <c r="E65" s="3"/>
      <c r="F65" s="3"/>
      <c r="G65" s="3"/>
    </row>
    <row r="66" spans="2:7" ht="12.75" customHeight="1" x14ac:dyDescent="0.2">
      <c r="B66" s="96" t="s">
        <v>155</v>
      </c>
      <c r="C66" s="37"/>
      <c r="D66" s="36"/>
      <c r="E66" s="36"/>
      <c r="F66" s="36"/>
      <c r="G66" s="36"/>
    </row>
    <row r="67" spans="2:7" ht="15" customHeight="1" x14ac:dyDescent="0.2">
      <c r="B67" s="214" t="s">
        <v>61</v>
      </c>
      <c r="C67" s="214"/>
      <c r="D67" s="212" t="s">
        <v>51</v>
      </c>
      <c r="E67" s="212"/>
      <c r="F67" s="212"/>
      <c r="G67" s="212"/>
    </row>
    <row r="68" spans="2:7" ht="38.25" customHeight="1" x14ac:dyDescent="0.2">
      <c r="B68" s="214"/>
      <c r="C68" s="214"/>
      <c r="D68" s="79" t="s">
        <v>0</v>
      </c>
      <c r="E68" s="33" t="s">
        <v>22</v>
      </c>
      <c r="F68" s="33" t="s">
        <v>23</v>
      </c>
      <c r="G68" s="33" t="s">
        <v>24</v>
      </c>
    </row>
    <row r="69" spans="2:7" ht="12.75" customHeight="1" x14ac:dyDescent="0.2">
      <c r="B69" s="213" t="s">
        <v>2</v>
      </c>
      <c r="C69" s="32" t="s">
        <v>0</v>
      </c>
      <c r="D69" s="49">
        <v>100</v>
      </c>
      <c r="E69" s="49">
        <v>100</v>
      </c>
      <c r="F69" s="49">
        <v>100</v>
      </c>
      <c r="G69" s="49">
        <v>100</v>
      </c>
    </row>
    <row r="70" spans="2:7" ht="12.75" customHeight="1" x14ac:dyDescent="0.2">
      <c r="B70" s="213"/>
      <c r="C70" s="32" t="s">
        <v>3</v>
      </c>
      <c r="D70" s="49">
        <v>48.669814853395238</v>
      </c>
      <c r="E70" s="16">
        <v>54.454057275958789</v>
      </c>
      <c r="F70" s="16">
        <v>56.676618363104645</v>
      </c>
      <c r="G70" s="16">
        <v>51.423827288347312</v>
      </c>
    </row>
    <row r="71" spans="2:7" ht="12.75" customHeight="1" x14ac:dyDescent="0.2">
      <c r="B71" s="213"/>
      <c r="C71" s="32" t="s">
        <v>4</v>
      </c>
      <c r="D71" s="49">
        <v>51.330185146604698</v>
      </c>
      <c r="E71" s="16">
        <v>45.545942724041169</v>
      </c>
      <c r="F71" s="16">
        <v>43.32338163689527</v>
      </c>
      <c r="G71" s="16">
        <v>48.57617271165266</v>
      </c>
    </row>
    <row r="72" spans="2:7" ht="12.75" customHeight="1" x14ac:dyDescent="0.2">
      <c r="B72" s="213" t="s">
        <v>10</v>
      </c>
      <c r="C72" s="32" t="s">
        <v>5</v>
      </c>
      <c r="D72" s="49">
        <v>25.603157411548384</v>
      </c>
      <c r="E72" s="16">
        <v>17.931109062064131</v>
      </c>
      <c r="F72" s="16">
        <v>33.925646365621795</v>
      </c>
      <c r="G72" s="16">
        <v>21.148821191566881</v>
      </c>
    </row>
    <row r="73" spans="2:7" ht="12.75" customHeight="1" x14ac:dyDescent="0.2">
      <c r="B73" s="213"/>
      <c r="C73" s="32" t="s">
        <v>6</v>
      </c>
      <c r="D73" s="49">
        <v>29.728299204109376</v>
      </c>
      <c r="E73" s="16">
        <v>31.274097095410202</v>
      </c>
      <c r="F73" s="16">
        <v>33.085330242449849</v>
      </c>
      <c r="G73" s="16">
        <v>29.849629749764695</v>
      </c>
    </row>
    <row r="74" spans="2:7" ht="12.75" customHeight="1" x14ac:dyDescent="0.2">
      <c r="B74" s="213"/>
      <c r="C74" s="32" t="s">
        <v>7</v>
      </c>
      <c r="D74" s="49">
        <v>27.045937402284043</v>
      </c>
      <c r="E74" s="16">
        <v>33.3587107359103</v>
      </c>
      <c r="F74" s="16">
        <v>24.386678669855456</v>
      </c>
      <c r="G74" s="16">
        <v>31.19646309095176</v>
      </c>
    </row>
    <row r="75" spans="2:7" ht="12.75" customHeight="1" x14ac:dyDescent="0.2">
      <c r="B75" s="213"/>
      <c r="C75" s="32" t="s">
        <v>8</v>
      </c>
      <c r="D75" s="49">
        <v>17.622605982057838</v>
      </c>
      <c r="E75" s="16">
        <v>17.436083106615282</v>
      </c>
      <c r="F75" s="16">
        <v>8.6023447220727984</v>
      </c>
      <c r="G75" s="16">
        <v>17.805085967716519</v>
      </c>
    </row>
    <row r="76" spans="2:7" ht="12.75" customHeight="1" x14ac:dyDescent="0.2">
      <c r="B76" s="213" t="s">
        <v>34</v>
      </c>
      <c r="C76" s="32" t="s">
        <v>35</v>
      </c>
      <c r="D76" s="49">
        <v>29.211633726346637</v>
      </c>
      <c r="E76" s="16">
        <v>28.829588977068127</v>
      </c>
      <c r="F76" s="16">
        <v>20.002043647928851</v>
      </c>
      <c r="G76" s="16">
        <v>25.254100624011951</v>
      </c>
    </row>
    <row r="77" spans="2:7" ht="12.75" customHeight="1" x14ac:dyDescent="0.2">
      <c r="B77" s="213"/>
      <c r="C77" s="32" t="s">
        <v>36</v>
      </c>
      <c r="D77" s="49">
        <v>27.669947746349017</v>
      </c>
      <c r="E77" s="16">
        <v>25.824212524670848</v>
      </c>
      <c r="F77" s="16">
        <v>23.273524181779539</v>
      </c>
      <c r="G77" s="16">
        <v>27.902713007199903</v>
      </c>
    </row>
    <row r="78" spans="2:7" ht="12.75" customHeight="1" x14ac:dyDescent="0.2">
      <c r="B78" s="213"/>
      <c r="C78" s="32" t="s">
        <v>9</v>
      </c>
      <c r="D78" s="49">
        <v>43.118418527304009</v>
      </c>
      <c r="E78" s="16">
        <v>45.346198498260961</v>
      </c>
      <c r="F78" s="16">
        <v>56.724432170291536</v>
      </c>
      <c r="G78" s="16">
        <v>46.843186368788061</v>
      </c>
    </row>
    <row r="79" spans="2:7" ht="12.75" customHeight="1" x14ac:dyDescent="0.2">
      <c r="B79" s="213" t="s">
        <v>37</v>
      </c>
      <c r="C79" s="32" t="s">
        <v>38</v>
      </c>
      <c r="D79" s="49">
        <v>22.243247171456908</v>
      </c>
      <c r="E79" s="16">
        <v>36.739022183372889</v>
      </c>
      <c r="F79" s="16">
        <v>27.629250238983239</v>
      </c>
      <c r="G79" s="16">
        <v>30.219587927282728</v>
      </c>
    </row>
    <row r="80" spans="2:7" ht="12.75" customHeight="1" x14ac:dyDescent="0.2">
      <c r="B80" s="213"/>
      <c r="C80" s="32" t="s">
        <v>39</v>
      </c>
      <c r="D80" s="49">
        <v>2.7320035519715109</v>
      </c>
      <c r="E80" s="16">
        <v>3.0035608017338968</v>
      </c>
      <c r="F80" s="16">
        <v>2.7297779484796121</v>
      </c>
      <c r="G80" s="16">
        <v>2.9342792595881133</v>
      </c>
    </row>
    <row r="81" spans="2:7" ht="12.75" customHeight="1" x14ac:dyDescent="0.2">
      <c r="B81" s="213"/>
      <c r="C81" s="32" t="s">
        <v>40</v>
      </c>
      <c r="D81" s="49">
        <v>60.063212774225946</v>
      </c>
      <c r="E81" s="16">
        <v>49.864730238839371</v>
      </c>
      <c r="F81" s="16">
        <v>59.31803523992275</v>
      </c>
      <c r="G81" s="16">
        <v>57.406531980964104</v>
      </c>
    </row>
    <row r="82" spans="2:7" ht="12.75" customHeight="1" x14ac:dyDescent="0.2">
      <c r="B82" s="213"/>
      <c r="C82" s="32" t="s">
        <v>149</v>
      </c>
      <c r="D82" s="49">
        <v>9.4176043528209838</v>
      </c>
      <c r="E82" s="16">
        <v>7.0099434764948541</v>
      </c>
      <c r="F82" s="16">
        <v>7.9062630527073656</v>
      </c>
      <c r="G82" s="16">
        <v>7.0598186912111478</v>
      </c>
    </row>
    <row r="83" spans="2:7" ht="12.75" customHeight="1" x14ac:dyDescent="0.2">
      <c r="B83" s="213"/>
      <c r="C83" s="32" t="s">
        <v>42</v>
      </c>
      <c r="D83" s="49">
        <v>5.5439321495244362</v>
      </c>
      <c r="E83" s="16">
        <v>3.3827432995589843</v>
      </c>
      <c r="F83" s="16">
        <v>2.4166735199069858</v>
      </c>
      <c r="G83" s="16">
        <v>2.3797821409537963</v>
      </c>
    </row>
    <row r="84" spans="2:7" ht="12.75" customHeight="1" x14ac:dyDescent="0.2">
      <c r="B84" s="190" t="s">
        <v>121</v>
      </c>
      <c r="C84" s="139" t="s">
        <v>152</v>
      </c>
      <c r="D84" s="49">
        <v>58.076583358942692</v>
      </c>
      <c r="E84" s="16">
        <v>47.969258521497672</v>
      </c>
      <c r="F84" s="16">
        <v>57.049302248788315</v>
      </c>
      <c r="G84" s="16">
        <v>55.280697226442385</v>
      </c>
    </row>
    <row r="85" spans="2:7" ht="12.75" customHeight="1" x14ac:dyDescent="0.2">
      <c r="B85" s="190"/>
      <c r="C85" s="139" t="s">
        <v>114</v>
      </c>
      <c r="D85" s="49">
        <v>15.661045355919887</v>
      </c>
      <c r="E85" s="16">
        <v>25.841096371808352</v>
      </c>
      <c r="F85" s="16">
        <v>19.849214272858475</v>
      </c>
      <c r="G85" s="16">
        <v>23.330030227410475</v>
      </c>
    </row>
    <row r="86" spans="2:7" ht="12.75" customHeight="1" x14ac:dyDescent="0.2">
      <c r="B86" s="190"/>
      <c r="C86" s="139" t="s">
        <v>153</v>
      </c>
      <c r="D86" s="49">
        <v>3.6232838536528873</v>
      </c>
      <c r="E86" s="16">
        <v>2.2153617886649974</v>
      </c>
      <c r="F86" s="16">
        <v>3.1401608935367449</v>
      </c>
      <c r="G86" s="16">
        <v>2.4766237891224665</v>
      </c>
    </row>
    <row r="87" spans="2:7" ht="12.75" customHeight="1" x14ac:dyDescent="0.2">
      <c r="B87" s="190"/>
      <c r="C87" s="139" t="s">
        <v>115</v>
      </c>
      <c r="D87" s="49">
        <v>7.0908164009631891</v>
      </c>
      <c r="E87" s="16">
        <v>5.3645089583307044</v>
      </c>
      <c r="F87" s="16">
        <v>5.013595593959443</v>
      </c>
      <c r="G87" s="16">
        <v>4.8139415446028577</v>
      </c>
    </row>
    <row r="88" spans="2:7" ht="12.75" customHeight="1" x14ac:dyDescent="0.2">
      <c r="B88" s="190"/>
      <c r="C88" s="139" t="s">
        <v>116</v>
      </c>
      <c r="D88" s="49">
        <v>1.6816840626259311</v>
      </c>
      <c r="E88" s="16">
        <v>1.9518529538410001</v>
      </c>
      <c r="F88" s="16">
        <v>1.7635684120295161</v>
      </c>
      <c r="G88" s="16">
        <v>2.1056895455595939</v>
      </c>
    </row>
    <row r="89" spans="2:7" ht="12.75" customHeight="1" x14ac:dyDescent="0.2">
      <c r="B89" s="190"/>
      <c r="C89" s="139" t="s">
        <v>117</v>
      </c>
      <c r="D89" s="49">
        <v>1.44719961208597</v>
      </c>
      <c r="E89" s="16">
        <v>1.141409064530629</v>
      </c>
      <c r="F89" s="16">
        <v>1.2636952325890392</v>
      </c>
      <c r="G89" s="16">
        <v>1.1949262377859107</v>
      </c>
    </row>
    <row r="90" spans="2:7" ht="12.75" customHeight="1" x14ac:dyDescent="0.2">
      <c r="B90" s="190"/>
      <c r="C90" s="139" t="s">
        <v>118</v>
      </c>
      <c r="D90" s="49">
        <v>4.0110280888571852</v>
      </c>
      <c r="E90" s="16">
        <v>2.7799667765050393</v>
      </c>
      <c r="F90" s="16">
        <v>2.4166735199069858</v>
      </c>
      <c r="G90" s="16">
        <v>1.904947748460907</v>
      </c>
    </row>
    <row r="91" spans="2:7" ht="12.75" customHeight="1" x14ac:dyDescent="0.2">
      <c r="B91" s="190"/>
      <c r="C91" s="139" t="s">
        <v>119</v>
      </c>
      <c r="D91" s="49">
        <v>7.2807255080732141</v>
      </c>
      <c r="E91" s="16">
        <v>11.804810860175321</v>
      </c>
      <c r="F91" s="16">
        <v>8.612735544979893</v>
      </c>
      <c r="G91" s="16">
        <v>7.7967497897428535</v>
      </c>
    </row>
    <row r="92" spans="2:7" ht="12.75" customHeight="1" x14ac:dyDescent="0.2">
      <c r="B92" s="190"/>
      <c r="C92" s="139" t="s">
        <v>120</v>
      </c>
      <c r="D92" s="49">
        <v>1.1276337588788174</v>
      </c>
      <c r="E92" s="16">
        <v>0.93173470464624741</v>
      </c>
      <c r="F92" s="16">
        <v>0.89105428135148146</v>
      </c>
      <c r="G92" s="16">
        <v>1.0963938908724407</v>
      </c>
    </row>
    <row r="93" spans="2:7" ht="12.75" customHeight="1" x14ac:dyDescent="0.2">
      <c r="B93" s="187" t="s">
        <v>193</v>
      </c>
      <c r="C93" s="157" t="s">
        <v>190</v>
      </c>
      <c r="D93" s="49">
        <v>25.356728333203677</v>
      </c>
      <c r="E93" s="16">
        <v>40.363783565859492</v>
      </c>
      <c r="F93" s="16">
        <v>30.523033068587825</v>
      </c>
      <c r="G93" s="16">
        <v>33.823301401492614</v>
      </c>
    </row>
    <row r="94" spans="2:7" ht="12.75" customHeight="1" x14ac:dyDescent="0.2">
      <c r="B94" s="188"/>
      <c r="C94" s="157" t="s">
        <v>191</v>
      </c>
      <c r="D94" s="49">
        <v>65.46256181045419</v>
      </c>
      <c r="E94" s="16">
        <v>54.060806821428187</v>
      </c>
      <c r="F94" s="16">
        <v>64.563013150798895</v>
      </c>
      <c r="G94" s="16">
        <v>60.916683335037824</v>
      </c>
    </row>
    <row r="95" spans="2:7" ht="12.75" customHeight="1" x14ac:dyDescent="0.2">
      <c r="B95" s="189"/>
      <c r="C95" s="157" t="s">
        <v>192</v>
      </c>
      <c r="D95" s="49">
        <v>9.1807098563418812</v>
      </c>
      <c r="E95" s="16">
        <v>5.5754096127123276</v>
      </c>
      <c r="F95" s="16">
        <v>4.9139537806132676</v>
      </c>
      <c r="G95" s="16">
        <v>5.2600152634694179</v>
      </c>
    </row>
    <row r="96" spans="2:7" ht="12.75" customHeight="1" x14ac:dyDescent="0.2">
      <c r="B96" s="96" t="s">
        <v>122</v>
      </c>
      <c r="C96" s="11"/>
      <c r="D96" s="95"/>
      <c r="E96" s="3"/>
      <c r="F96" s="3"/>
      <c r="G96" s="3"/>
    </row>
    <row r="97" spans="2:7" ht="14.25" customHeight="1" x14ac:dyDescent="0.2">
      <c r="B97" s="96" t="s">
        <v>155</v>
      </c>
    </row>
    <row r="98" spans="2:7" ht="15" customHeight="1" x14ac:dyDescent="0.2">
      <c r="B98" s="214" t="s">
        <v>46</v>
      </c>
      <c r="C98" s="214"/>
      <c r="D98" s="212" t="s">
        <v>51</v>
      </c>
      <c r="E98" s="212"/>
      <c r="F98" s="212"/>
      <c r="G98" s="212"/>
    </row>
    <row r="99" spans="2:7" ht="36" customHeight="1" x14ac:dyDescent="0.2">
      <c r="B99" s="214"/>
      <c r="C99" s="214"/>
      <c r="D99" s="79" t="s">
        <v>0</v>
      </c>
      <c r="E99" s="18" t="s">
        <v>22</v>
      </c>
      <c r="F99" s="18" t="s">
        <v>23</v>
      </c>
      <c r="G99" s="18" t="s">
        <v>24</v>
      </c>
    </row>
    <row r="100" spans="2:7" ht="12.75" customHeight="1" x14ac:dyDescent="0.2">
      <c r="B100" s="213" t="s">
        <v>2</v>
      </c>
      <c r="C100" s="81" t="s">
        <v>0</v>
      </c>
      <c r="D100" s="101">
        <v>1928</v>
      </c>
      <c r="E100" s="102">
        <v>626</v>
      </c>
      <c r="F100" s="102">
        <v>491</v>
      </c>
      <c r="G100" s="102">
        <v>1048</v>
      </c>
    </row>
    <row r="101" spans="2:7" ht="12.75" customHeight="1" x14ac:dyDescent="0.2">
      <c r="B101" s="213"/>
      <c r="C101" s="19" t="s">
        <v>3</v>
      </c>
      <c r="D101" s="101">
        <v>904</v>
      </c>
      <c r="E101" s="103">
        <v>314</v>
      </c>
      <c r="F101" s="103">
        <v>240</v>
      </c>
      <c r="G101" s="103">
        <v>517</v>
      </c>
    </row>
    <row r="102" spans="2:7" ht="12.75" customHeight="1" x14ac:dyDescent="0.2">
      <c r="B102" s="213"/>
      <c r="C102" s="19" t="s">
        <v>4</v>
      </c>
      <c r="D102" s="101">
        <v>1024</v>
      </c>
      <c r="E102" s="103">
        <v>312</v>
      </c>
      <c r="F102" s="103">
        <v>251</v>
      </c>
      <c r="G102" s="103">
        <v>531</v>
      </c>
    </row>
    <row r="103" spans="2:7" ht="12.75" customHeight="1" x14ac:dyDescent="0.2">
      <c r="B103" s="213" t="s">
        <v>10</v>
      </c>
      <c r="C103" s="19" t="s">
        <v>5</v>
      </c>
      <c r="D103" s="101">
        <v>473</v>
      </c>
      <c r="E103" s="103">
        <v>125</v>
      </c>
      <c r="F103" s="103">
        <v>167</v>
      </c>
      <c r="G103" s="103">
        <v>215</v>
      </c>
    </row>
    <row r="104" spans="2:7" ht="12.75" customHeight="1" x14ac:dyDescent="0.2">
      <c r="B104" s="213"/>
      <c r="C104" s="19" t="s">
        <v>6</v>
      </c>
      <c r="D104" s="101">
        <v>538</v>
      </c>
      <c r="E104" s="103">
        <v>183</v>
      </c>
      <c r="F104" s="103">
        <v>169</v>
      </c>
      <c r="G104" s="103">
        <v>305</v>
      </c>
    </row>
    <row r="105" spans="2:7" ht="12.75" customHeight="1" x14ac:dyDescent="0.2">
      <c r="B105" s="213"/>
      <c r="C105" s="19" t="s">
        <v>7</v>
      </c>
      <c r="D105" s="101">
        <v>540</v>
      </c>
      <c r="E105" s="103">
        <v>193</v>
      </c>
      <c r="F105" s="103">
        <v>112</v>
      </c>
      <c r="G105" s="103">
        <v>306</v>
      </c>
    </row>
    <row r="106" spans="2:7" ht="12.75" customHeight="1" x14ac:dyDescent="0.2">
      <c r="B106" s="213"/>
      <c r="C106" s="19" t="s">
        <v>8</v>
      </c>
      <c r="D106" s="101">
        <v>377</v>
      </c>
      <c r="E106" s="103">
        <v>125</v>
      </c>
      <c r="F106" s="103">
        <v>43</v>
      </c>
      <c r="G106" s="103">
        <v>222</v>
      </c>
    </row>
    <row r="107" spans="2:7" ht="12.75" customHeight="1" x14ac:dyDescent="0.2">
      <c r="B107" s="213" t="s">
        <v>34</v>
      </c>
      <c r="C107" s="19" t="s">
        <v>35</v>
      </c>
      <c r="D107" s="101">
        <v>664</v>
      </c>
      <c r="E107" s="103">
        <v>210</v>
      </c>
      <c r="F107" s="103">
        <v>109</v>
      </c>
      <c r="G107" s="103">
        <v>351</v>
      </c>
    </row>
    <row r="108" spans="2:7" ht="12.75" customHeight="1" x14ac:dyDescent="0.2">
      <c r="B108" s="213"/>
      <c r="C108" s="19" t="s">
        <v>36</v>
      </c>
      <c r="D108" s="101">
        <v>488</v>
      </c>
      <c r="E108" s="103">
        <v>149</v>
      </c>
      <c r="F108" s="103">
        <v>125</v>
      </c>
      <c r="G108" s="103">
        <v>244</v>
      </c>
    </row>
    <row r="109" spans="2:7" ht="12.75" customHeight="1" x14ac:dyDescent="0.2">
      <c r="B109" s="213"/>
      <c r="C109" s="32" t="s">
        <v>9</v>
      </c>
      <c r="D109" s="144">
        <v>776</v>
      </c>
      <c r="E109" s="103">
        <v>267</v>
      </c>
      <c r="F109" s="103">
        <v>257</v>
      </c>
      <c r="G109" s="103">
        <v>453</v>
      </c>
    </row>
    <row r="110" spans="2:7" ht="12.75" customHeight="1" x14ac:dyDescent="0.2">
      <c r="B110" s="213" t="s">
        <v>37</v>
      </c>
      <c r="C110" s="32" t="s">
        <v>38</v>
      </c>
      <c r="D110" s="144">
        <v>582</v>
      </c>
      <c r="E110" s="103">
        <v>276</v>
      </c>
      <c r="F110" s="103">
        <v>180</v>
      </c>
      <c r="G110" s="103">
        <v>406</v>
      </c>
    </row>
    <row r="111" spans="2:7" ht="12.75" customHeight="1" x14ac:dyDescent="0.2">
      <c r="B111" s="213"/>
      <c r="C111" s="32" t="s">
        <v>39</v>
      </c>
      <c r="D111" s="144">
        <v>294</v>
      </c>
      <c r="E111" s="103">
        <v>97</v>
      </c>
      <c r="F111" s="103">
        <v>72</v>
      </c>
      <c r="G111" s="103">
        <v>177</v>
      </c>
    </row>
    <row r="112" spans="2:7" ht="12.75" customHeight="1" x14ac:dyDescent="0.2">
      <c r="B112" s="213"/>
      <c r="C112" s="32" t="s">
        <v>40</v>
      </c>
      <c r="D112" s="144">
        <v>676</v>
      </c>
      <c r="E112" s="103">
        <v>169</v>
      </c>
      <c r="F112" s="103">
        <v>166</v>
      </c>
      <c r="G112" s="103">
        <v>323</v>
      </c>
    </row>
    <row r="113" spans="2:7" ht="12.75" customHeight="1" x14ac:dyDescent="0.2">
      <c r="B113" s="213"/>
      <c r="C113" s="32" t="s">
        <v>149</v>
      </c>
      <c r="D113" s="144">
        <v>285</v>
      </c>
      <c r="E113" s="103">
        <v>68</v>
      </c>
      <c r="F113" s="103">
        <v>63</v>
      </c>
      <c r="G113" s="103">
        <v>122</v>
      </c>
    </row>
    <row r="114" spans="2:7" ht="12.75" customHeight="1" x14ac:dyDescent="0.2">
      <c r="B114" s="213"/>
      <c r="C114" s="32" t="s">
        <v>42</v>
      </c>
      <c r="D114" s="144">
        <v>91</v>
      </c>
      <c r="E114" s="103">
        <v>16</v>
      </c>
      <c r="F114" s="103">
        <v>10</v>
      </c>
      <c r="G114" s="103">
        <v>20</v>
      </c>
    </row>
    <row r="115" spans="2:7" ht="12.75" customHeight="1" x14ac:dyDescent="0.2">
      <c r="B115" s="190" t="s">
        <v>121</v>
      </c>
      <c r="C115" s="140" t="s">
        <v>152</v>
      </c>
      <c r="D115" s="144">
        <v>622</v>
      </c>
      <c r="E115" s="103">
        <v>153</v>
      </c>
      <c r="F115" s="103">
        <v>154</v>
      </c>
      <c r="G115" s="103">
        <v>297</v>
      </c>
    </row>
    <row r="116" spans="2:7" ht="12.75" customHeight="1" x14ac:dyDescent="0.2">
      <c r="B116" s="190"/>
      <c r="C116" s="140" t="s">
        <v>114</v>
      </c>
      <c r="D116" s="144">
        <v>387</v>
      </c>
      <c r="E116" s="103">
        <v>182</v>
      </c>
      <c r="F116" s="103">
        <v>124</v>
      </c>
      <c r="G116" s="103">
        <v>299</v>
      </c>
    </row>
    <row r="117" spans="2:7" ht="12.75" customHeight="1" x14ac:dyDescent="0.2">
      <c r="B117" s="190"/>
      <c r="C117" s="140" t="s">
        <v>153</v>
      </c>
      <c r="D117" s="144">
        <v>93</v>
      </c>
      <c r="E117" s="103">
        <v>18</v>
      </c>
      <c r="F117" s="103">
        <v>20</v>
      </c>
      <c r="G117" s="103">
        <v>33</v>
      </c>
    </row>
    <row r="118" spans="2:7" ht="12.75" customHeight="1" x14ac:dyDescent="0.2">
      <c r="B118" s="190"/>
      <c r="C118" s="140" t="s">
        <v>115</v>
      </c>
      <c r="D118" s="144">
        <v>186</v>
      </c>
      <c r="E118" s="103">
        <v>46</v>
      </c>
      <c r="F118" s="103">
        <v>39</v>
      </c>
      <c r="G118" s="103">
        <v>76</v>
      </c>
    </row>
    <row r="119" spans="2:7" ht="12.75" customHeight="1" x14ac:dyDescent="0.2">
      <c r="B119" s="190"/>
      <c r="C119" s="140" t="s">
        <v>116</v>
      </c>
      <c r="D119" s="144">
        <v>212</v>
      </c>
      <c r="E119" s="103">
        <v>73</v>
      </c>
      <c r="F119" s="103">
        <v>56</v>
      </c>
      <c r="G119" s="103">
        <v>141</v>
      </c>
    </row>
    <row r="120" spans="2:7" ht="12.75" customHeight="1" x14ac:dyDescent="0.2">
      <c r="B120" s="190"/>
      <c r="C120" s="140" t="s">
        <v>117</v>
      </c>
      <c r="D120" s="144">
        <v>88</v>
      </c>
      <c r="E120" s="103">
        <v>24</v>
      </c>
      <c r="F120" s="103">
        <v>17</v>
      </c>
      <c r="G120" s="103">
        <v>39</v>
      </c>
    </row>
    <row r="121" spans="2:7" ht="12.75" customHeight="1" x14ac:dyDescent="0.2">
      <c r="B121" s="190"/>
      <c r="C121" s="140" t="s">
        <v>118</v>
      </c>
      <c r="D121" s="144">
        <v>66</v>
      </c>
      <c r="E121" s="103">
        <v>13</v>
      </c>
      <c r="F121" s="103">
        <v>10</v>
      </c>
      <c r="G121" s="103">
        <v>16</v>
      </c>
    </row>
    <row r="122" spans="2:7" ht="12.75" customHeight="1" x14ac:dyDescent="0.2">
      <c r="B122" s="190"/>
      <c r="C122" s="140" t="s">
        <v>119</v>
      </c>
      <c r="D122" s="144">
        <v>213</v>
      </c>
      <c r="E122" s="103">
        <v>101</v>
      </c>
      <c r="F122" s="103">
        <v>61</v>
      </c>
      <c r="G122" s="103">
        <v>119</v>
      </c>
    </row>
    <row r="123" spans="2:7" ht="12.75" customHeight="1" x14ac:dyDescent="0.2">
      <c r="B123" s="190"/>
      <c r="C123" s="140" t="s">
        <v>120</v>
      </c>
      <c r="D123" s="144">
        <v>61</v>
      </c>
      <c r="E123" s="103">
        <v>16</v>
      </c>
      <c r="F123" s="103">
        <v>10</v>
      </c>
      <c r="G123" s="103">
        <v>28</v>
      </c>
    </row>
    <row r="124" spans="2:7" ht="12.75" customHeight="1" x14ac:dyDescent="0.2">
      <c r="B124" s="187" t="s">
        <v>193</v>
      </c>
      <c r="C124" s="157" t="s">
        <v>190</v>
      </c>
      <c r="D124" s="144">
        <v>819</v>
      </c>
      <c r="E124" s="103">
        <v>353</v>
      </c>
      <c r="F124" s="103">
        <v>234</v>
      </c>
      <c r="G124" s="103">
        <v>550</v>
      </c>
    </row>
    <row r="125" spans="2:7" ht="12.75" customHeight="1" x14ac:dyDescent="0.2">
      <c r="B125" s="188"/>
      <c r="C125" s="157" t="s">
        <v>191</v>
      </c>
      <c r="D125" s="144">
        <v>950</v>
      </c>
      <c r="E125" s="103">
        <v>243</v>
      </c>
      <c r="F125" s="103">
        <v>235</v>
      </c>
      <c r="G125" s="103">
        <v>446</v>
      </c>
    </row>
    <row r="126" spans="2:7" ht="12.75" customHeight="1" x14ac:dyDescent="0.2">
      <c r="B126" s="189"/>
      <c r="C126" s="157" t="s">
        <v>192</v>
      </c>
      <c r="D126" s="144">
        <v>159</v>
      </c>
      <c r="E126" s="103">
        <v>30</v>
      </c>
      <c r="F126" s="103">
        <v>22</v>
      </c>
      <c r="G126" s="103">
        <v>52</v>
      </c>
    </row>
    <row r="127" spans="2:7" ht="12.75" customHeight="1" x14ac:dyDescent="0.2">
      <c r="B127" s="96" t="s">
        <v>122</v>
      </c>
      <c r="C127" s="11"/>
      <c r="D127" s="95"/>
      <c r="E127" s="3"/>
      <c r="F127" s="3"/>
      <c r="G127" s="3"/>
    </row>
    <row r="128" spans="2:7" ht="14.25" customHeight="1" x14ac:dyDescent="0.2">
      <c r="B128" s="96" t="s">
        <v>155</v>
      </c>
    </row>
  </sheetData>
  <mergeCells count="32">
    <mergeCell ref="B38:B40"/>
    <mergeCell ref="B41:B44"/>
    <mergeCell ref="B45:B47"/>
    <mergeCell ref="B48:B52"/>
    <mergeCell ref="B98:C99"/>
    <mergeCell ref="B67:C68"/>
    <mergeCell ref="B76:B78"/>
    <mergeCell ref="B79:B83"/>
    <mergeCell ref="B53:B61"/>
    <mergeCell ref="B84:B92"/>
    <mergeCell ref="B62:B64"/>
    <mergeCell ref="B16:B20"/>
    <mergeCell ref="B36:C37"/>
    <mergeCell ref="D36:G36"/>
    <mergeCell ref="D4:G4"/>
    <mergeCell ref="B4:C5"/>
    <mergeCell ref="B6:B8"/>
    <mergeCell ref="B9:B12"/>
    <mergeCell ref="B13:B15"/>
    <mergeCell ref="B21:B29"/>
    <mergeCell ref="B30:B32"/>
    <mergeCell ref="B124:B126"/>
    <mergeCell ref="B115:B123"/>
    <mergeCell ref="D67:G67"/>
    <mergeCell ref="B69:B71"/>
    <mergeCell ref="B72:B75"/>
    <mergeCell ref="B107:B109"/>
    <mergeCell ref="B110:B114"/>
    <mergeCell ref="D98:G98"/>
    <mergeCell ref="B100:B102"/>
    <mergeCell ref="B103:B106"/>
    <mergeCell ref="B93:B95"/>
  </mergeCells>
  <conditionalFormatting sqref="D100:G121">
    <cfRule type="cellIs" dxfId="127" priority="2" operator="lessThan">
      <formula>10</formula>
    </cfRule>
  </conditionalFormatting>
  <conditionalFormatting sqref="D122:G126">
    <cfRule type="cellIs" dxfId="126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7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2.28515625" defaultRowHeight="14.25" customHeight="1" x14ac:dyDescent="0.2"/>
  <cols>
    <col min="1" max="1" width="2.28515625" style="4" customWidth="1"/>
    <col min="2" max="2" width="12.28515625" style="97"/>
    <col min="3" max="3" width="30.5703125" style="4" bestFit="1" customWidth="1"/>
    <col min="4" max="4" width="1.28515625" style="4" customWidth="1"/>
    <col min="5" max="5" width="10" style="4" customWidth="1"/>
    <col min="6" max="6" width="16.42578125" style="4" customWidth="1"/>
    <col min="7" max="7" width="13.140625" style="4" customWidth="1"/>
    <col min="8" max="8" width="16.85546875" style="4" customWidth="1"/>
    <col min="9" max="9" width="2.85546875" style="4" customWidth="1"/>
    <col min="10" max="16384" width="12.28515625" style="4"/>
  </cols>
  <sheetData>
    <row r="1" spans="2:9" ht="21.75" customHeight="1" x14ac:dyDescent="0.2"/>
    <row r="2" spans="2:9" ht="14.25" customHeight="1" x14ac:dyDescent="0.25">
      <c r="B2" s="109" t="s">
        <v>158</v>
      </c>
    </row>
    <row r="3" spans="2:9" ht="14.25" customHeight="1" x14ac:dyDescent="0.2">
      <c r="B3" s="105" t="s">
        <v>58</v>
      </c>
    </row>
    <row r="4" spans="2:9" ht="29.25" customHeight="1" x14ac:dyDescent="0.2">
      <c r="B4" s="214" t="s">
        <v>45</v>
      </c>
      <c r="C4" s="214"/>
      <c r="D4" s="127"/>
      <c r="E4" s="212" t="s">
        <v>138</v>
      </c>
      <c r="F4" s="212"/>
      <c r="G4" s="212"/>
      <c r="H4" s="212"/>
      <c r="I4" s="6"/>
    </row>
    <row r="5" spans="2:9" ht="44.25" customHeight="1" x14ac:dyDescent="0.2">
      <c r="B5" s="214"/>
      <c r="C5" s="214"/>
      <c r="D5" s="130"/>
      <c r="E5" s="79" t="s">
        <v>0</v>
      </c>
      <c r="F5" s="106" t="s">
        <v>22</v>
      </c>
      <c r="G5" s="106" t="s">
        <v>23</v>
      </c>
      <c r="H5" s="106" t="s">
        <v>24</v>
      </c>
      <c r="I5" s="6"/>
    </row>
    <row r="6" spans="2:9" ht="12.75" customHeight="1" x14ac:dyDescent="0.2">
      <c r="B6" s="213" t="s">
        <v>2</v>
      </c>
      <c r="C6" s="32" t="s">
        <v>0</v>
      </c>
      <c r="D6" s="131"/>
      <c r="E6" s="80">
        <v>78217.973620000092</v>
      </c>
      <c r="F6" s="40">
        <v>33206.676360000056</v>
      </c>
      <c r="G6" s="40">
        <v>31046.875100000045</v>
      </c>
      <c r="H6" s="40">
        <v>57355.601230000007</v>
      </c>
      <c r="I6" s="8"/>
    </row>
    <row r="7" spans="2:9" ht="12.75" customHeight="1" x14ac:dyDescent="0.2">
      <c r="B7" s="213"/>
      <c r="C7" s="32" t="s">
        <v>3</v>
      </c>
      <c r="D7" s="131"/>
      <c r="E7" s="80">
        <v>39820.111130000085</v>
      </c>
      <c r="F7" s="2">
        <v>18802.226789999997</v>
      </c>
      <c r="G7" s="2">
        <v>17708.693079999994</v>
      </c>
      <c r="H7" s="2">
        <v>29791.225220000048</v>
      </c>
      <c r="I7" s="8"/>
    </row>
    <row r="8" spans="2:9" ht="12.75" customHeight="1" x14ac:dyDescent="0.2">
      <c r="B8" s="213"/>
      <c r="C8" s="32" t="s">
        <v>4</v>
      </c>
      <c r="D8" s="131"/>
      <c r="E8" s="80">
        <v>38397.862490000029</v>
      </c>
      <c r="F8" s="2">
        <v>14404.449569999997</v>
      </c>
      <c r="G8" s="2">
        <v>13338.182020000006</v>
      </c>
      <c r="H8" s="2">
        <v>27564.376010000033</v>
      </c>
      <c r="I8" s="8"/>
    </row>
    <row r="9" spans="2:9" ht="12.75" customHeight="1" x14ac:dyDescent="0.2">
      <c r="B9" s="213" t="s">
        <v>10</v>
      </c>
      <c r="C9" s="32" t="s">
        <v>5</v>
      </c>
      <c r="D9" s="131"/>
      <c r="E9" s="80">
        <v>24071.203419999987</v>
      </c>
      <c r="F9" s="2">
        <v>7088.0804699999953</v>
      </c>
      <c r="G9" s="2">
        <v>11538.981660000001</v>
      </c>
      <c r="H9" s="2">
        <v>14892.478939999999</v>
      </c>
      <c r="I9" s="8"/>
    </row>
    <row r="10" spans="2:9" ht="12.75" customHeight="1" x14ac:dyDescent="0.2">
      <c r="B10" s="213"/>
      <c r="C10" s="32" t="s">
        <v>6</v>
      </c>
      <c r="D10" s="131"/>
      <c r="E10" s="80">
        <v>20864.211030000031</v>
      </c>
      <c r="F10" s="2">
        <v>10259.711610000002</v>
      </c>
      <c r="G10" s="2">
        <v>9916.0644599999996</v>
      </c>
      <c r="H10" s="2">
        <v>15788.192779999998</v>
      </c>
      <c r="I10" s="8"/>
    </row>
    <row r="11" spans="2:9" ht="12.75" customHeight="1" x14ac:dyDescent="0.2">
      <c r="B11" s="213"/>
      <c r="C11" s="32" t="s">
        <v>7</v>
      </c>
      <c r="D11" s="131"/>
      <c r="E11" s="80">
        <v>17929.766169999995</v>
      </c>
      <c r="F11" s="2">
        <v>9558.8127300000015</v>
      </c>
      <c r="G11" s="2">
        <v>7053.7889100000011</v>
      </c>
      <c r="H11" s="2">
        <v>15589.95638</v>
      </c>
      <c r="I11" s="8"/>
    </row>
    <row r="12" spans="2:9" ht="12.75" customHeight="1" x14ac:dyDescent="0.2">
      <c r="B12" s="213"/>
      <c r="C12" s="32" t="s">
        <v>8</v>
      </c>
      <c r="D12" s="131"/>
      <c r="E12" s="80">
        <v>15352.793000000009</v>
      </c>
      <c r="F12" s="2">
        <v>6300.0715499999997</v>
      </c>
      <c r="G12" s="2">
        <v>2538.04007</v>
      </c>
      <c r="H12" s="2">
        <v>11084.973129999993</v>
      </c>
      <c r="I12" s="8"/>
    </row>
    <row r="13" spans="2:9" ht="12.75" customHeight="1" x14ac:dyDescent="0.2">
      <c r="B13" s="213" t="s">
        <v>34</v>
      </c>
      <c r="C13" s="32" t="s">
        <v>35</v>
      </c>
      <c r="D13" s="131"/>
      <c r="E13" s="80">
        <v>23545.764110000015</v>
      </c>
      <c r="F13" s="2">
        <v>10130.700109999994</v>
      </c>
      <c r="G13" s="2">
        <v>5956.1246900000006</v>
      </c>
      <c r="H13" s="2">
        <v>15430.80357</v>
      </c>
      <c r="I13" s="8"/>
    </row>
    <row r="14" spans="2:9" ht="12.75" customHeight="1" x14ac:dyDescent="0.2">
      <c r="B14" s="213"/>
      <c r="C14" s="32" t="s">
        <v>36</v>
      </c>
      <c r="D14" s="131"/>
      <c r="E14" s="80">
        <v>19517.085699999989</v>
      </c>
      <c r="F14" s="2">
        <v>7487.7903800000031</v>
      </c>
      <c r="G14" s="2">
        <v>6549.8842300000006</v>
      </c>
      <c r="H14" s="2">
        <v>14844.533799999999</v>
      </c>
      <c r="I14" s="8"/>
    </row>
    <row r="15" spans="2:9" ht="12.75" customHeight="1" x14ac:dyDescent="0.2">
      <c r="B15" s="213"/>
      <c r="C15" s="32" t="s">
        <v>9</v>
      </c>
      <c r="D15" s="131"/>
      <c r="E15" s="80">
        <v>35155.123810000034</v>
      </c>
      <c r="F15" s="2">
        <v>15588.185869999998</v>
      </c>
      <c r="G15" s="2">
        <v>18540.866180000005</v>
      </c>
      <c r="H15" s="2">
        <v>27080.263860000028</v>
      </c>
      <c r="I15" s="8"/>
    </row>
    <row r="16" spans="2:9" ht="12.75" customHeight="1" x14ac:dyDescent="0.2">
      <c r="B16" s="213" t="s">
        <v>37</v>
      </c>
      <c r="C16" s="32" t="s">
        <v>38</v>
      </c>
      <c r="D16" s="131"/>
      <c r="E16" s="80">
        <v>27733.316320000002</v>
      </c>
      <c r="F16" s="2">
        <v>14748.693410000022</v>
      </c>
      <c r="G16" s="2">
        <v>9632.4411400000063</v>
      </c>
      <c r="H16" s="2">
        <v>21803.614510000025</v>
      </c>
      <c r="I16" s="8"/>
    </row>
    <row r="17" spans="2:9" ht="12.75" customHeight="1" x14ac:dyDescent="0.2">
      <c r="B17" s="213"/>
      <c r="C17" s="32" t="s">
        <v>39</v>
      </c>
      <c r="D17" s="131"/>
      <c r="E17" s="80">
        <v>2130.4172099999996</v>
      </c>
      <c r="F17" s="2">
        <v>914.95619999999985</v>
      </c>
      <c r="G17" s="2">
        <v>777.88316999999995</v>
      </c>
      <c r="H17" s="2">
        <v>1495.7197600000002</v>
      </c>
      <c r="I17" s="8"/>
    </row>
    <row r="18" spans="2:9" ht="12.75" customHeight="1" x14ac:dyDescent="0.2">
      <c r="B18" s="213"/>
      <c r="C18" s="32" t="s">
        <v>40</v>
      </c>
      <c r="D18" s="131"/>
      <c r="E18" s="80">
        <v>40913.266310000006</v>
      </c>
      <c r="F18" s="2">
        <v>14805.66869</v>
      </c>
      <c r="G18" s="2">
        <v>17798.435399999998</v>
      </c>
      <c r="H18" s="2">
        <v>29630.385650000015</v>
      </c>
      <c r="I18" s="8"/>
    </row>
    <row r="19" spans="2:9" ht="12.75" customHeight="1" x14ac:dyDescent="0.2">
      <c r="B19" s="213"/>
      <c r="C19" s="32" t="s">
        <v>149</v>
      </c>
      <c r="D19" s="131"/>
      <c r="E19" s="80">
        <v>5498.6578900000004</v>
      </c>
      <c r="F19" s="2">
        <v>2141.8622799999998</v>
      </c>
      <c r="G19" s="2">
        <v>2276.0450099999994</v>
      </c>
      <c r="H19" s="2">
        <v>3752.5350200000012</v>
      </c>
      <c r="I19" s="8"/>
    </row>
    <row r="20" spans="2:9" ht="12.75" customHeight="1" x14ac:dyDescent="0.2">
      <c r="B20" s="213"/>
      <c r="C20" s="32" t="s">
        <v>42</v>
      </c>
      <c r="D20" s="131"/>
      <c r="E20" s="80">
        <v>1942.3158899999996</v>
      </c>
      <c r="F20" s="2" t="s">
        <v>141</v>
      </c>
      <c r="G20" s="2" t="s">
        <v>141</v>
      </c>
      <c r="H20" s="2" t="s">
        <v>141</v>
      </c>
      <c r="I20" s="8"/>
    </row>
    <row r="21" spans="2:9" ht="12.75" customHeight="1" x14ac:dyDescent="0.2">
      <c r="B21" s="190" t="s">
        <v>121</v>
      </c>
      <c r="C21" s="139" t="s">
        <v>152</v>
      </c>
      <c r="D21" s="128"/>
      <c r="E21" s="80">
        <v>39376.938040000008</v>
      </c>
      <c r="F21" s="2">
        <v>14125.936150000001</v>
      </c>
      <c r="G21" s="2">
        <v>17127.01281</v>
      </c>
      <c r="H21" s="2">
        <v>28513.722820000017</v>
      </c>
      <c r="I21" s="8"/>
    </row>
    <row r="22" spans="2:9" ht="12.75" customHeight="1" x14ac:dyDescent="0.2">
      <c r="B22" s="190"/>
      <c r="C22" s="139" t="s">
        <v>114</v>
      </c>
      <c r="D22" s="128"/>
      <c r="E22" s="80">
        <v>20923.677930000027</v>
      </c>
      <c r="F22" s="2">
        <v>10906.600420000008</v>
      </c>
      <c r="G22" s="2">
        <v>7115.4629699999978</v>
      </c>
      <c r="H22" s="2">
        <v>17410.789050000039</v>
      </c>
      <c r="I22" s="8"/>
    </row>
    <row r="23" spans="2:9" ht="12.75" customHeight="1" x14ac:dyDescent="0.2">
      <c r="B23" s="190"/>
      <c r="C23" s="139" t="s">
        <v>153</v>
      </c>
      <c r="D23" s="128"/>
      <c r="E23" s="80">
        <v>1593.0089799999998</v>
      </c>
      <c r="F23" s="2">
        <v>538.94114000000002</v>
      </c>
      <c r="G23" s="2">
        <v>688.86664000000007</v>
      </c>
      <c r="H23" s="2">
        <v>1132.03315</v>
      </c>
      <c r="I23" s="8"/>
    </row>
    <row r="24" spans="2:9" ht="12.75" customHeight="1" x14ac:dyDescent="0.2">
      <c r="B24" s="190"/>
      <c r="C24" s="139" t="s">
        <v>115</v>
      </c>
      <c r="D24" s="128"/>
      <c r="E24" s="80">
        <v>4273.6685700000025</v>
      </c>
      <c r="F24" s="2">
        <v>1643.7697399999997</v>
      </c>
      <c r="G24" s="2">
        <v>1607.9809399999999</v>
      </c>
      <c r="H24" s="2">
        <v>2557.1460699999998</v>
      </c>
      <c r="I24" s="8"/>
    </row>
    <row r="25" spans="2:9" ht="12.75" customHeight="1" x14ac:dyDescent="0.2">
      <c r="B25" s="190"/>
      <c r="C25" s="139" t="s">
        <v>116</v>
      </c>
      <c r="D25" s="128"/>
      <c r="E25" s="80">
        <v>1380.6910600000003</v>
      </c>
      <c r="F25" s="2">
        <v>601.60897000000011</v>
      </c>
      <c r="G25" s="2">
        <v>526.78306999999995</v>
      </c>
      <c r="H25" s="2">
        <v>1123.1644600000004</v>
      </c>
      <c r="I25" s="8"/>
    </row>
    <row r="26" spans="2:9" ht="12.75" customHeight="1" x14ac:dyDescent="0.2">
      <c r="B26" s="190"/>
      <c r="C26" s="139" t="s">
        <v>117</v>
      </c>
      <c r="D26" s="128"/>
      <c r="E26" s="80">
        <v>1059.7283499999996</v>
      </c>
      <c r="F26" s="2">
        <v>440.13823000000008</v>
      </c>
      <c r="G26" s="2">
        <v>367.92128000000008</v>
      </c>
      <c r="H26" s="2">
        <v>587.74826000000019</v>
      </c>
      <c r="I26" s="8"/>
    </row>
    <row r="27" spans="2:9" ht="12.75" customHeight="1" x14ac:dyDescent="0.2">
      <c r="B27" s="190"/>
      <c r="C27" s="139" t="s">
        <v>118</v>
      </c>
      <c r="D27" s="128"/>
      <c r="E27" s="80">
        <v>1406.1613699999998</v>
      </c>
      <c r="F27" s="2" t="s">
        <v>141</v>
      </c>
      <c r="G27" s="2" t="s">
        <v>141</v>
      </c>
      <c r="H27" s="2" t="s">
        <v>141</v>
      </c>
      <c r="I27" s="8"/>
    </row>
    <row r="28" spans="2:9" ht="12.75" customHeight="1" x14ac:dyDescent="0.2">
      <c r="B28" s="190"/>
      <c r="C28" s="139" t="s">
        <v>119</v>
      </c>
      <c r="D28" s="128"/>
      <c r="E28" s="80">
        <v>7419.4486300000008</v>
      </c>
      <c r="F28" s="2">
        <v>4142.6293900000019</v>
      </c>
      <c r="G28" s="2">
        <v>2751.9788300000009</v>
      </c>
      <c r="H28" s="2">
        <v>4938.2523700000011</v>
      </c>
      <c r="I28" s="8"/>
    </row>
    <row r="29" spans="2:9" ht="12.75" customHeight="1" x14ac:dyDescent="0.2">
      <c r="B29" s="190"/>
      <c r="C29" s="139" t="s">
        <v>120</v>
      </c>
      <c r="D29" s="128"/>
      <c r="E29" s="80">
        <v>784.65068999999994</v>
      </c>
      <c r="F29" s="2" t="s">
        <v>141</v>
      </c>
      <c r="G29" s="2" t="s">
        <v>141</v>
      </c>
      <c r="H29" s="2">
        <v>524.17782</v>
      </c>
      <c r="I29" s="8"/>
    </row>
    <row r="30" spans="2:9" ht="12.75" customHeight="1" x14ac:dyDescent="0.2">
      <c r="B30" s="187" t="s">
        <v>193</v>
      </c>
      <c r="C30" s="157" t="s">
        <v>190</v>
      </c>
      <c r="D30" s="11"/>
      <c r="E30" s="80">
        <v>30374.335929999965</v>
      </c>
      <c r="F30" s="2">
        <v>16000.677830000026</v>
      </c>
      <c r="G30" s="2">
        <v>10450.372450000015</v>
      </c>
      <c r="H30" s="2">
        <v>23888.875180000014</v>
      </c>
      <c r="I30" s="8"/>
    </row>
    <row r="31" spans="2:9" ht="12.75" customHeight="1" x14ac:dyDescent="0.2">
      <c r="B31" s="188"/>
      <c r="C31" s="157" t="s">
        <v>191</v>
      </c>
      <c r="D31" s="11"/>
      <c r="E31" s="80">
        <v>44043.629650000017</v>
      </c>
      <c r="F31" s="2">
        <v>16031.163359999993</v>
      </c>
      <c r="G31" s="2">
        <v>19363.79261</v>
      </c>
      <c r="H31" s="2">
        <v>31590.138710000036</v>
      </c>
      <c r="I31" s="8"/>
    </row>
    <row r="32" spans="2:9" ht="12.75" customHeight="1" x14ac:dyDescent="0.2">
      <c r="B32" s="189"/>
      <c r="C32" s="157" t="s">
        <v>192</v>
      </c>
      <c r="D32" s="11"/>
      <c r="E32" s="80">
        <v>3800.0080399999997</v>
      </c>
      <c r="F32" s="2">
        <v>1174.8351700000001</v>
      </c>
      <c r="G32" s="2">
        <v>1232.7100400000002</v>
      </c>
      <c r="H32" s="2">
        <v>1876.5873399999998</v>
      </c>
      <c r="I32" s="8"/>
    </row>
    <row r="33" spans="2:9" ht="12.75" customHeight="1" x14ac:dyDescent="0.2">
      <c r="B33" s="96" t="s">
        <v>122</v>
      </c>
      <c r="C33" s="11"/>
      <c r="D33" s="11"/>
      <c r="E33" s="95"/>
      <c r="F33" s="3"/>
      <c r="G33" s="3"/>
      <c r="H33" s="3"/>
      <c r="I33" s="8"/>
    </row>
    <row r="34" spans="2:9" ht="14.25" customHeight="1" x14ac:dyDescent="0.2">
      <c r="B34" s="96"/>
      <c r="I34" s="8"/>
    </row>
    <row r="35" spans="2:9" ht="15" customHeight="1" x14ac:dyDescent="0.2">
      <c r="B35" s="214" t="s">
        <v>60</v>
      </c>
      <c r="C35" s="214"/>
      <c r="D35" s="127"/>
      <c r="E35" s="212" t="s">
        <v>51</v>
      </c>
      <c r="F35" s="212"/>
      <c r="G35" s="212"/>
      <c r="H35" s="212"/>
      <c r="I35" s="8"/>
    </row>
    <row r="36" spans="2:9" ht="59.25" customHeight="1" x14ac:dyDescent="0.2">
      <c r="B36" s="214"/>
      <c r="C36" s="214"/>
      <c r="D36" s="127"/>
      <c r="E36" s="79" t="s">
        <v>0</v>
      </c>
      <c r="F36" s="106" t="s">
        <v>22</v>
      </c>
      <c r="G36" s="106" t="s">
        <v>23</v>
      </c>
      <c r="H36" s="106" t="s">
        <v>24</v>
      </c>
      <c r="I36" s="8"/>
    </row>
    <row r="37" spans="2:9" ht="12.75" customHeight="1" x14ac:dyDescent="0.2">
      <c r="B37" s="213" t="s">
        <v>2</v>
      </c>
      <c r="C37" s="32" t="s">
        <v>0</v>
      </c>
      <c r="D37" s="129"/>
      <c r="E37" s="49">
        <v>100</v>
      </c>
      <c r="F37" s="49">
        <v>42.454022807245437</v>
      </c>
      <c r="G37" s="49">
        <v>39.692763265426059</v>
      </c>
      <c r="H37" s="49">
        <v>73.327904796723558</v>
      </c>
      <c r="I37" s="8"/>
    </row>
    <row r="38" spans="2:9" ht="12.75" customHeight="1" x14ac:dyDescent="0.2">
      <c r="B38" s="213"/>
      <c r="C38" s="32" t="s">
        <v>3</v>
      </c>
      <c r="D38" s="129"/>
      <c r="E38" s="49">
        <v>100</v>
      </c>
      <c r="F38" s="16">
        <v>47.217916415694233</v>
      </c>
      <c r="G38" s="16">
        <v>44.471731940141261</v>
      </c>
      <c r="H38" s="16">
        <v>74.8145205389837</v>
      </c>
      <c r="I38" s="8"/>
    </row>
    <row r="39" spans="2:9" ht="12.75" customHeight="1" x14ac:dyDescent="0.2">
      <c r="B39" s="213"/>
      <c r="C39" s="32" t="s">
        <v>4</v>
      </c>
      <c r="D39" s="129"/>
      <c r="E39" s="49">
        <v>100</v>
      </c>
      <c r="F39" s="16">
        <v>37.513675595227085</v>
      </c>
      <c r="G39" s="16">
        <v>34.736782609900942</v>
      </c>
      <c r="H39" s="16">
        <v>71.786225124324659</v>
      </c>
      <c r="I39" s="8"/>
    </row>
    <row r="40" spans="2:9" ht="12.75" customHeight="1" x14ac:dyDescent="0.2">
      <c r="B40" s="213" t="s">
        <v>10</v>
      </c>
      <c r="C40" s="32" t="s">
        <v>5</v>
      </c>
      <c r="D40" s="129"/>
      <c r="E40" s="49">
        <v>100</v>
      </c>
      <c r="F40" s="16">
        <v>29.446307051315674</v>
      </c>
      <c r="G40" s="16">
        <v>47.936870702578304</v>
      </c>
      <c r="H40" s="16">
        <v>61.868443717385226</v>
      </c>
      <c r="I40" s="8"/>
    </row>
    <row r="41" spans="2:9" ht="12.75" customHeight="1" x14ac:dyDescent="0.2">
      <c r="B41" s="213"/>
      <c r="C41" s="32" t="s">
        <v>6</v>
      </c>
      <c r="D41" s="129"/>
      <c r="E41" s="49">
        <v>100</v>
      </c>
      <c r="F41" s="16">
        <v>49.173733889327835</v>
      </c>
      <c r="G41" s="16">
        <v>47.526668733085494</v>
      </c>
      <c r="H41" s="16">
        <v>75.671170873888414</v>
      </c>
      <c r="I41" s="8"/>
    </row>
    <row r="42" spans="2:9" ht="12.75" customHeight="1" x14ac:dyDescent="0.2">
      <c r="B42" s="213"/>
      <c r="C42" s="32" t="s">
        <v>7</v>
      </c>
      <c r="D42" s="129"/>
      <c r="E42" s="49">
        <v>100</v>
      </c>
      <c r="F42" s="16">
        <v>53.31253424818091</v>
      </c>
      <c r="G42" s="16">
        <v>39.341220867689671</v>
      </c>
      <c r="H42" s="16">
        <v>86.950137732889374</v>
      </c>
      <c r="I42" s="8"/>
    </row>
    <row r="43" spans="2:9" ht="12.75" customHeight="1" x14ac:dyDescent="0.2">
      <c r="B43" s="213"/>
      <c r="C43" s="32" t="s">
        <v>8</v>
      </c>
      <c r="D43" s="129"/>
      <c r="E43" s="49">
        <v>100</v>
      </c>
      <c r="F43" s="16">
        <v>41.035344839209358</v>
      </c>
      <c r="G43" s="16">
        <v>16.531455025805393</v>
      </c>
      <c r="H43" s="16">
        <v>72.201671252911353</v>
      </c>
      <c r="I43" s="8"/>
    </row>
    <row r="44" spans="2:9" ht="12.75" customHeight="1" x14ac:dyDescent="0.2">
      <c r="B44" s="213" t="s">
        <v>34</v>
      </c>
      <c r="C44" s="32" t="s">
        <v>35</v>
      </c>
      <c r="D44" s="129"/>
      <c r="E44" s="49">
        <v>100</v>
      </c>
      <c r="F44" s="16">
        <v>43.025573783343177</v>
      </c>
      <c r="G44" s="16">
        <v>25.295949887947796</v>
      </c>
      <c r="H44" s="16">
        <v>65.535369750206812</v>
      </c>
      <c r="I44" s="8"/>
    </row>
    <row r="45" spans="2:9" ht="12.75" customHeight="1" x14ac:dyDescent="0.2">
      <c r="B45" s="213"/>
      <c r="C45" s="32" t="s">
        <v>36</v>
      </c>
      <c r="D45" s="129"/>
      <c r="E45" s="49">
        <v>100</v>
      </c>
      <c r="F45" s="16">
        <v>38.365309734741835</v>
      </c>
      <c r="G45" s="16">
        <v>33.559745192900415</v>
      </c>
      <c r="H45" s="16">
        <v>76.059172092481049</v>
      </c>
      <c r="I45" s="8"/>
    </row>
    <row r="46" spans="2:9" ht="12.75" customHeight="1" x14ac:dyDescent="0.2">
      <c r="B46" s="213"/>
      <c r="C46" s="32" t="s">
        <v>9</v>
      </c>
      <c r="D46" s="129"/>
      <c r="E46" s="49">
        <v>100</v>
      </c>
      <c r="F46" s="16">
        <v>44.341149114559137</v>
      </c>
      <c r="G46" s="16">
        <v>52.740153270989111</v>
      </c>
      <c r="H46" s="16">
        <v>77.030773682830628</v>
      </c>
      <c r="I46" s="8"/>
    </row>
    <row r="47" spans="2:9" ht="12.75" customHeight="1" x14ac:dyDescent="0.2">
      <c r="B47" s="213" t="s">
        <v>37</v>
      </c>
      <c r="C47" s="32" t="s">
        <v>38</v>
      </c>
      <c r="D47" s="129"/>
      <c r="E47" s="49">
        <v>100</v>
      </c>
      <c r="F47" s="16">
        <v>53.180417515967747</v>
      </c>
      <c r="G47" s="16">
        <v>34.732381186787705</v>
      </c>
      <c r="H47" s="16">
        <v>78.618850549352643</v>
      </c>
      <c r="I47" s="8"/>
    </row>
    <row r="48" spans="2:9" ht="12.75" customHeight="1" x14ac:dyDescent="0.2">
      <c r="B48" s="213"/>
      <c r="C48" s="32" t="s">
        <v>39</v>
      </c>
      <c r="D48" s="129"/>
      <c r="E48" s="49">
        <v>100</v>
      </c>
      <c r="F48" s="16">
        <v>42.947277918394214</v>
      </c>
      <c r="G48" s="16">
        <v>36.513184663956039</v>
      </c>
      <c r="H48" s="16">
        <v>70.207833140814728</v>
      </c>
      <c r="I48" s="8"/>
    </row>
    <row r="49" spans="2:9" ht="12.75" customHeight="1" x14ac:dyDescent="0.2">
      <c r="B49" s="213"/>
      <c r="C49" s="32" t="s">
        <v>40</v>
      </c>
      <c r="D49" s="129"/>
      <c r="E49" s="49">
        <v>100</v>
      </c>
      <c r="F49" s="16">
        <v>36.187941040486429</v>
      </c>
      <c r="G49" s="16">
        <v>43.502846399847847</v>
      </c>
      <c r="H49" s="16">
        <v>72.422439766823913</v>
      </c>
      <c r="I49" s="8"/>
    </row>
    <row r="50" spans="2:9" ht="12.75" customHeight="1" x14ac:dyDescent="0.2">
      <c r="B50" s="213"/>
      <c r="C50" s="32" t="s">
        <v>149</v>
      </c>
      <c r="D50" s="129"/>
      <c r="E50" s="49">
        <v>100</v>
      </c>
      <c r="F50" s="16">
        <v>38.952455723700233</v>
      </c>
      <c r="G50" s="16">
        <v>41.392737201186364</v>
      </c>
      <c r="H50" s="16">
        <v>68.244562492684935</v>
      </c>
      <c r="I50" s="8"/>
    </row>
    <row r="51" spans="2:9" ht="12.75" customHeight="1" x14ac:dyDescent="0.2">
      <c r="B51" s="213"/>
      <c r="C51" s="32" t="s">
        <v>42</v>
      </c>
      <c r="D51" s="129"/>
      <c r="E51" s="49">
        <v>100</v>
      </c>
      <c r="F51" s="16" t="s">
        <v>141</v>
      </c>
      <c r="G51" s="16" t="s">
        <v>141</v>
      </c>
      <c r="H51" s="16" t="s">
        <v>141</v>
      </c>
      <c r="I51" s="8"/>
    </row>
    <row r="52" spans="2:9" ht="12.75" customHeight="1" x14ac:dyDescent="0.2">
      <c r="B52" s="190" t="s">
        <v>121</v>
      </c>
      <c r="C52" s="139" t="s">
        <v>152</v>
      </c>
      <c r="D52" s="128"/>
      <c r="E52" s="49">
        <v>100</v>
      </c>
      <c r="F52" s="16">
        <v>35.873627694592578</v>
      </c>
      <c r="G52" s="16">
        <v>43.495034562113446</v>
      </c>
      <c r="H52" s="16">
        <v>72.41223985225848</v>
      </c>
      <c r="I52" s="8"/>
    </row>
    <row r="53" spans="2:9" ht="12.75" customHeight="1" x14ac:dyDescent="0.2">
      <c r="B53" s="190"/>
      <c r="C53" s="139" t="s">
        <v>114</v>
      </c>
      <c r="D53" s="128"/>
      <c r="E53" s="49">
        <v>100</v>
      </c>
      <c r="F53" s="16">
        <v>52.125637072449408</v>
      </c>
      <c r="G53" s="16">
        <v>34.006750599988749</v>
      </c>
      <c r="H53" s="16">
        <v>83.210939817787661</v>
      </c>
      <c r="I53" s="8"/>
    </row>
    <row r="54" spans="2:9" ht="12.75" customHeight="1" x14ac:dyDescent="0.2">
      <c r="B54" s="190"/>
      <c r="C54" s="139" t="s">
        <v>153</v>
      </c>
      <c r="D54" s="128"/>
      <c r="E54" s="49">
        <v>100</v>
      </c>
      <c r="F54" s="16">
        <v>33.831644815963315</v>
      </c>
      <c r="G54" s="16">
        <v>43.243110908263688</v>
      </c>
      <c r="H54" s="16">
        <v>71.062571787887848</v>
      </c>
      <c r="I54" s="8"/>
    </row>
    <row r="55" spans="2:9" ht="12.75" customHeight="1" x14ac:dyDescent="0.2">
      <c r="B55" s="190"/>
      <c r="C55" s="139" t="s">
        <v>115</v>
      </c>
      <c r="D55" s="128"/>
      <c r="E55" s="49">
        <v>100</v>
      </c>
      <c r="F55" s="16">
        <v>38.462733201606198</v>
      </c>
      <c r="G55" s="16">
        <v>37.625307476756412</v>
      </c>
      <c r="H55" s="16">
        <v>59.834917661853183</v>
      </c>
      <c r="I55" s="8"/>
    </row>
    <row r="56" spans="2:9" ht="12.75" customHeight="1" x14ac:dyDescent="0.2">
      <c r="B56" s="190"/>
      <c r="C56" s="139" t="s">
        <v>116</v>
      </c>
      <c r="D56" s="128"/>
      <c r="E56" s="49">
        <v>100</v>
      </c>
      <c r="F56" s="16">
        <v>43.573032912953025</v>
      </c>
      <c r="G56" s="16">
        <v>38.153580135443178</v>
      </c>
      <c r="H56" s="16">
        <v>81.347992504565084</v>
      </c>
      <c r="I56" s="8"/>
    </row>
    <row r="57" spans="2:9" ht="12.75" customHeight="1" x14ac:dyDescent="0.2">
      <c r="B57" s="190"/>
      <c r="C57" s="139" t="s">
        <v>117</v>
      </c>
      <c r="D57" s="128"/>
      <c r="E57" s="49">
        <v>100</v>
      </c>
      <c r="F57" s="16">
        <v>41.533118369438753</v>
      </c>
      <c r="G57" s="16">
        <v>34.71845213917323</v>
      </c>
      <c r="H57" s="16">
        <v>55.462162543825535</v>
      </c>
      <c r="I57" s="8"/>
    </row>
    <row r="58" spans="2:9" ht="12.75" customHeight="1" x14ac:dyDescent="0.2">
      <c r="B58" s="190"/>
      <c r="C58" s="139" t="s">
        <v>118</v>
      </c>
      <c r="D58" s="128"/>
      <c r="E58" s="49">
        <v>100</v>
      </c>
      <c r="F58" s="16" t="s">
        <v>141</v>
      </c>
      <c r="G58" s="16" t="s">
        <v>141</v>
      </c>
      <c r="H58" s="16" t="s">
        <v>141</v>
      </c>
      <c r="I58" s="8"/>
    </row>
    <row r="59" spans="2:9" ht="12.75" customHeight="1" x14ac:dyDescent="0.2">
      <c r="B59" s="190"/>
      <c r="C59" s="139" t="s">
        <v>119</v>
      </c>
      <c r="D59" s="128"/>
      <c r="E59" s="49">
        <v>100</v>
      </c>
      <c r="F59" s="16">
        <v>55.834733773202252</v>
      </c>
      <c r="G59" s="16">
        <v>37.091419689497876</v>
      </c>
      <c r="H59" s="16">
        <v>66.558212291308777</v>
      </c>
      <c r="I59" s="8"/>
    </row>
    <row r="60" spans="2:9" ht="12.75" customHeight="1" x14ac:dyDescent="0.2">
      <c r="B60" s="190"/>
      <c r="C60" s="139" t="s">
        <v>120</v>
      </c>
      <c r="D60" s="128"/>
      <c r="E60" s="49">
        <v>100</v>
      </c>
      <c r="F60" s="16" t="s">
        <v>141</v>
      </c>
      <c r="G60" s="16" t="s">
        <v>141</v>
      </c>
      <c r="H60" s="16">
        <v>66.803971076607354</v>
      </c>
      <c r="I60" s="8"/>
    </row>
    <row r="61" spans="2:9" ht="12.75" customHeight="1" x14ac:dyDescent="0.2">
      <c r="B61" s="187" t="s">
        <v>193</v>
      </c>
      <c r="C61" s="157" t="s">
        <v>190</v>
      </c>
      <c r="D61" s="11"/>
      <c r="E61" s="49">
        <v>100</v>
      </c>
      <c r="F61" s="16">
        <v>52.678280331378566</v>
      </c>
      <c r="G61" s="16">
        <v>34.405270535243034</v>
      </c>
      <c r="H61" s="16">
        <v>78.648222088060777</v>
      </c>
      <c r="I61" s="8"/>
    </row>
    <row r="62" spans="2:9" ht="12.75" customHeight="1" x14ac:dyDescent="0.2">
      <c r="B62" s="188"/>
      <c r="C62" s="157" t="s">
        <v>191</v>
      </c>
      <c r="D62" s="11"/>
      <c r="E62" s="49">
        <v>100</v>
      </c>
      <c r="F62" s="16">
        <v>36.398370178376041</v>
      </c>
      <c r="G62" s="16">
        <v>43.965024599193072</v>
      </c>
      <c r="H62" s="16">
        <v>71.724648856228001</v>
      </c>
      <c r="I62" s="8"/>
    </row>
    <row r="63" spans="2:9" ht="12.75" customHeight="1" x14ac:dyDescent="0.2">
      <c r="B63" s="189"/>
      <c r="C63" s="157" t="s">
        <v>192</v>
      </c>
      <c r="D63" s="11"/>
      <c r="E63" s="49">
        <v>100</v>
      </c>
      <c r="F63" s="16">
        <v>30.916649586878247</v>
      </c>
      <c r="G63" s="16">
        <v>32.4396692592261</v>
      </c>
      <c r="H63" s="16">
        <v>49.383772882754215</v>
      </c>
      <c r="I63" s="8"/>
    </row>
    <row r="64" spans="2:9" ht="12.75" customHeight="1" x14ac:dyDescent="0.2">
      <c r="B64" s="96" t="s">
        <v>122</v>
      </c>
      <c r="C64" s="11"/>
      <c r="D64" s="3"/>
      <c r="E64" s="3"/>
      <c r="F64" s="3"/>
      <c r="G64" s="3"/>
      <c r="H64" s="3"/>
      <c r="I64" s="8"/>
    </row>
    <row r="65" spans="2:9" ht="12.75" customHeight="1" x14ac:dyDescent="0.2">
      <c r="B65" s="96"/>
      <c r="C65" s="37"/>
      <c r="D65" s="3"/>
      <c r="E65" s="3"/>
      <c r="F65" s="36"/>
      <c r="G65" s="36"/>
      <c r="H65" s="36"/>
      <c r="I65" s="8"/>
    </row>
    <row r="66" spans="2:9" ht="15" customHeight="1" x14ac:dyDescent="0.2">
      <c r="B66" s="214" t="s">
        <v>61</v>
      </c>
      <c r="C66" s="214"/>
      <c r="D66" s="127"/>
      <c r="E66" s="212" t="s">
        <v>51</v>
      </c>
      <c r="F66" s="212"/>
      <c r="G66" s="212"/>
      <c r="H66" s="212"/>
      <c r="I66" s="8"/>
    </row>
    <row r="67" spans="2:9" ht="54.75" customHeight="1" x14ac:dyDescent="0.2">
      <c r="B67" s="214"/>
      <c r="C67" s="214"/>
      <c r="D67" s="127"/>
      <c r="E67" s="79" t="s">
        <v>0</v>
      </c>
      <c r="F67" s="106" t="s">
        <v>22</v>
      </c>
      <c r="G67" s="106" t="s">
        <v>23</v>
      </c>
      <c r="H67" s="106" t="s">
        <v>24</v>
      </c>
      <c r="I67" s="8"/>
    </row>
    <row r="68" spans="2:9" ht="12.75" customHeight="1" x14ac:dyDescent="0.2">
      <c r="B68" s="213" t="s">
        <v>2</v>
      </c>
      <c r="C68" s="32" t="s">
        <v>0</v>
      </c>
      <c r="D68" s="129"/>
      <c r="E68" s="49">
        <v>100</v>
      </c>
      <c r="F68" s="49">
        <v>100</v>
      </c>
      <c r="G68" s="49">
        <v>100</v>
      </c>
      <c r="H68" s="49">
        <v>100</v>
      </c>
      <c r="I68" s="8"/>
    </row>
    <row r="69" spans="2:9" ht="12.75" customHeight="1" x14ac:dyDescent="0.2">
      <c r="B69" s="213"/>
      <c r="C69" s="32" t="s">
        <v>3</v>
      </c>
      <c r="D69" s="129"/>
      <c r="E69" s="49">
        <v>50.909157175887522</v>
      </c>
      <c r="F69" s="16">
        <v>56.62182684638892</v>
      </c>
      <c r="G69" s="16">
        <v>57.038568367867612</v>
      </c>
      <c r="H69" s="16">
        <v>51.941265684819747</v>
      </c>
      <c r="I69" s="8"/>
    </row>
    <row r="70" spans="2:9" ht="12.75" customHeight="1" x14ac:dyDescent="0.2">
      <c r="B70" s="213"/>
      <c r="C70" s="32" t="s">
        <v>4</v>
      </c>
      <c r="D70" s="129"/>
      <c r="E70" s="49">
        <v>49.090842824112507</v>
      </c>
      <c r="F70" s="16">
        <v>43.378173153610888</v>
      </c>
      <c r="G70" s="16">
        <v>42.961431632132232</v>
      </c>
      <c r="H70" s="16">
        <v>48.058734315180381</v>
      </c>
      <c r="I70" s="8"/>
    </row>
    <row r="71" spans="2:9" ht="12.75" customHeight="1" x14ac:dyDescent="0.2">
      <c r="B71" s="213" t="s">
        <v>10</v>
      </c>
      <c r="C71" s="32" t="s">
        <v>5</v>
      </c>
      <c r="D71" s="129"/>
      <c r="E71" s="49">
        <v>30.774516784266392</v>
      </c>
      <c r="F71" s="16">
        <v>21.345347523361667</v>
      </c>
      <c r="G71" s="16">
        <v>37.166322287939323</v>
      </c>
      <c r="H71" s="16">
        <v>25.965169260941241</v>
      </c>
      <c r="I71" s="8"/>
    </row>
    <row r="72" spans="2:9" ht="12.75" customHeight="1" x14ac:dyDescent="0.2">
      <c r="B72" s="213"/>
      <c r="C72" s="32" t="s">
        <v>6</v>
      </c>
      <c r="D72" s="129"/>
      <c r="E72" s="49">
        <v>26.674445865042351</v>
      </c>
      <c r="F72" s="16">
        <v>30.896532669432098</v>
      </c>
      <c r="G72" s="16">
        <v>31.939009733060015</v>
      </c>
      <c r="H72" s="16">
        <v>27.526854293948084</v>
      </c>
      <c r="I72" s="8"/>
    </row>
    <row r="73" spans="2:9" ht="12.75" customHeight="1" x14ac:dyDescent="0.2">
      <c r="B73" s="213"/>
      <c r="C73" s="32" t="s">
        <v>7</v>
      </c>
      <c r="D73" s="129"/>
      <c r="E73" s="49">
        <v>22.922821111560236</v>
      </c>
      <c r="F73" s="16">
        <v>28.78581591957909</v>
      </c>
      <c r="G73" s="16">
        <v>22.719803159835532</v>
      </c>
      <c r="H73" s="16">
        <v>27.18122737042399</v>
      </c>
      <c r="I73" s="8"/>
    </row>
    <row r="74" spans="2:9" ht="12.75" customHeight="1" x14ac:dyDescent="0.2">
      <c r="B74" s="213"/>
      <c r="C74" s="32" t="s">
        <v>8</v>
      </c>
      <c r="D74" s="129"/>
      <c r="E74" s="49">
        <v>19.628216239130936</v>
      </c>
      <c r="F74" s="16">
        <v>18.972303887626978</v>
      </c>
      <c r="G74" s="16">
        <v>8.1748648191649931</v>
      </c>
      <c r="H74" s="16">
        <v>19.326749074686653</v>
      </c>
      <c r="I74" s="8"/>
    </row>
    <row r="75" spans="2:9" ht="12.75" customHeight="1" x14ac:dyDescent="0.2">
      <c r="B75" s="213" t="s">
        <v>34</v>
      </c>
      <c r="C75" s="32" t="s">
        <v>35</v>
      </c>
      <c r="D75" s="129"/>
      <c r="E75" s="49">
        <v>30.102753907165191</v>
      </c>
      <c r="F75" s="16">
        <v>30.508021941645403</v>
      </c>
      <c r="G75" s="16">
        <v>19.184296876306213</v>
      </c>
      <c r="H75" s="16">
        <v>26.903743033084755</v>
      </c>
      <c r="I75" s="8"/>
    </row>
    <row r="76" spans="2:9" ht="12.75" customHeight="1" x14ac:dyDescent="0.2">
      <c r="B76" s="213"/>
      <c r="C76" s="32" t="s">
        <v>36</v>
      </c>
      <c r="D76" s="129"/>
      <c r="E76" s="49">
        <v>24.95217505226897</v>
      </c>
      <c r="F76" s="16">
        <v>22.549050976446445</v>
      </c>
      <c r="G76" s="16">
        <v>21.096758398077849</v>
      </c>
      <c r="H76" s="16">
        <v>25.881576483650431</v>
      </c>
      <c r="I76" s="8"/>
    </row>
    <row r="77" spans="2:9" ht="12.75" customHeight="1" x14ac:dyDescent="0.2">
      <c r="B77" s="213"/>
      <c r="C77" s="32" t="s">
        <v>9</v>
      </c>
      <c r="D77" s="129"/>
      <c r="E77" s="49">
        <v>44.945071040565772</v>
      </c>
      <c r="F77" s="16">
        <v>46.942927081907968</v>
      </c>
      <c r="G77" s="16">
        <v>59.718944725615806</v>
      </c>
      <c r="H77" s="16">
        <v>47.21468048326485</v>
      </c>
      <c r="I77" s="8"/>
    </row>
    <row r="78" spans="2:9" ht="12.75" customHeight="1" x14ac:dyDescent="0.2">
      <c r="B78" s="213" t="s">
        <v>37</v>
      </c>
      <c r="C78" s="32" t="s">
        <v>38</v>
      </c>
      <c r="D78" s="129"/>
      <c r="E78" s="49">
        <v>35.456449504476396</v>
      </c>
      <c r="F78" s="16">
        <v>44.414843720300581</v>
      </c>
      <c r="G78" s="16">
        <v>31.025477150194714</v>
      </c>
      <c r="H78" s="16">
        <v>38.014795490619981</v>
      </c>
      <c r="I78" s="8"/>
    </row>
    <row r="79" spans="2:9" ht="12.75" customHeight="1" x14ac:dyDescent="0.2">
      <c r="B79" s="213"/>
      <c r="C79" s="32" t="s">
        <v>39</v>
      </c>
      <c r="D79" s="129"/>
      <c r="E79" s="49">
        <v>2.7236926647448438</v>
      </c>
      <c r="F79" s="16">
        <v>2.7553380834648467</v>
      </c>
      <c r="G79" s="16">
        <v>2.5055119637467116</v>
      </c>
      <c r="H79" s="16">
        <v>2.6078006819282713</v>
      </c>
      <c r="I79" s="8"/>
    </row>
    <row r="80" spans="2:9" ht="12.75" customHeight="1" x14ac:dyDescent="0.2">
      <c r="B80" s="213"/>
      <c r="C80" s="32" t="s">
        <v>40</v>
      </c>
      <c r="D80" s="129"/>
      <c r="E80" s="49">
        <v>52.306732604408211</v>
      </c>
      <c r="F80" s="16">
        <v>44.586421505991318</v>
      </c>
      <c r="G80" s="16">
        <v>57.327622643735801</v>
      </c>
      <c r="H80" s="16">
        <v>51.660840466443858</v>
      </c>
      <c r="I80" s="8"/>
    </row>
    <row r="81" spans="2:9" ht="12.75" customHeight="1" x14ac:dyDescent="0.2">
      <c r="B81" s="213"/>
      <c r="C81" s="32" t="s">
        <v>149</v>
      </c>
      <c r="D81" s="129"/>
      <c r="E81" s="49">
        <v>7.0299160608707085</v>
      </c>
      <c r="F81" s="16">
        <v>6.4500953265531695</v>
      </c>
      <c r="G81" s="16">
        <v>7.3309954791553107</v>
      </c>
      <c r="H81" s="16">
        <v>6.542578125808622</v>
      </c>
      <c r="I81" s="8"/>
    </row>
    <row r="82" spans="2:9" ht="12.75" customHeight="1" x14ac:dyDescent="0.2">
      <c r="B82" s="213"/>
      <c r="C82" s="32" t="s">
        <v>42</v>
      </c>
      <c r="D82" s="129"/>
      <c r="E82" s="49">
        <v>2.4832091654997255</v>
      </c>
      <c r="F82" s="16" t="s">
        <v>141</v>
      </c>
      <c r="G82" s="16" t="s">
        <v>141</v>
      </c>
      <c r="H82" s="16" t="s">
        <v>141</v>
      </c>
      <c r="I82" s="8"/>
    </row>
    <row r="83" spans="2:9" ht="12.75" customHeight="1" x14ac:dyDescent="0.2">
      <c r="B83" s="190" t="s">
        <v>121</v>
      </c>
      <c r="C83" s="139" t="s">
        <v>152</v>
      </c>
      <c r="D83" s="128"/>
      <c r="E83" s="49">
        <v>50.342569894870614</v>
      </c>
      <c r="F83" s="16">
        <v>42.539445974231121</v>
      </c>
      <c r="G83" s="16">
        <v>55.165013402588706</v>
      </c>
      <c r="H83" s="16">
        <v>49.713928907584766</v>
      </c>
      <c r="I83" s="8"/>
    </row>
    <row r="84" spans="2:9" ht="12.75" customHeight="1" x14ac:dyDescent="0.2">
      <c r="B84" s="190"/>
      <c r="C84" s="139" t="s">
        <v>114</v>
      </c>
      <c r="D84" s="128"/>
      <c r="E84" s="49">
        <v>26.750473019988728</v>
      </c>
      <c r="F84" s="16">
        <v>32.844601193324571</v>
      </c>
      <c r="G84" s="16">
        <v>22.918451364530362</v>
      </c>
      <c r="H84" s="16">
        <v>30.355865297587147</v>
      </c>
      <c r="I84" s="8"/>
    </row>
    <row r="85" spans="2:9" ht="12.75" customHeight="1" x14ac:dyDescent="0.2">
      <c r="B85" s="190"/>
      <c r="C85" s="139" t="s">
        <v>153</v>
      </c>
      <c r="D85" s="128"/>
      <c r="E85" s="49">
        <v>2.0366277803861088</v>
      </c>
      <c r="F85" s="16">
        <v>1.6229903112170394</v>
      </c>
      <c r="G85" s="16">
        <v>2.2187954110718184</v>
      </c>
      <c r="H85" s="16">
        <v>1.9737098482508573</v>
      </c>
      <c r="I85" s="8"/>
    </row>
    <row r="86" spans="2:9" ht="12.75" customHeight="1" x14ac:dyDescent="0.2">
      <c r="B86" s="190"/>
      <c r="C86" s="139" t="s">
        <v>115</v>
      </c>
      <c r="D86" s="128"/>
      <c r="E86" s="49">
        <v>5.46379351472644</v>
      </c>
      <c r="F86" s="16">
        <v>4.9501182297787691</v>
      </c>
      <c r="G86" s="16">
        <v>5.1792038162320484</v>
      </c>
      <c r="H86" s="16">
        <v>4.4584068777270138</v>
      </c>
      <c r="I86" s="8"/>
    </row>
    <row r="87" spans="2:9" ht="12.75" customHeight="1" x14ac:dyDescent="0.2">
      <c r="B87" s="190"/>
      <c r="C87" s="139" t="s">
        <v>116</v>
      </c>
      <c r="D87" s="128"/>
      <c r="E87" s="49">
        <v>1.7651838779507347</v>
      </c>
      <c r="F87" s="16">
        <v>1.8117108845156316</v>
      </c>
      <c r="G87" s="16">
        <v>1.6967345934277269</v>
      </c>
      <c r="H87" s="16">
        <v>1.9582472084915155</v>
      </c>
      <c r="I87" s="8"/>
    </row>
    <row r="88" spans="2:9" ht="12.75" customHeight="1" x14ac:dyDescent="0.2">
      <c r="B88" s="190"/>
      <c r="C88" s="139" t="s">
        <v>117</v>
      </c>
      <c r="D88" s="128"/>
      <c r="E88" s="49">
        <v>1.3548399440113217</v>
      </c>
      <c r="F88" s="16">
        <v>1.3254510184288715</v>
      </c>
      <c r="G88" s="16">
        <v>1.1850509232086921</v>
      </c>
      <c r="H88" s="16">
        <v>1.0247443098767079</v>
      </c>
      <c r="I88" s="8"/>
    </row>
    <row r="89" spans="2:9" ht="12.75" customHeight="1" x14ac:dyDescent="0.2">
      <c r="B89" s="190"/>
      <c r="C89" s="139" t="s">
        <v>118</v>
      </c>
      <c r="D89" s="128"/>
      <c r="E89" s="49">
        <v>1.7977471224599055</v>
      </c>
      <c r="F89" s="16" t="s">
        <v>141</v>
      </c>
      <c r="G89" s="16" t="s">
        <v>141</v>
      </c>
      <c r="H89" s="16" t="s">
        <v>141</v>
      </c>
      <c r="I89" s="8"/>
    </row>
    <row r="90" spans="2:9" ht="12.75" customHeight="1" x14ac:dyDescent="0.2">
      <c r="B90" s="190"/>
      <c r="C90" s="139" t="s">
        <v>119</v>
      </c>
      <c r="D90" s="128"/>
      <c r="E90" s="49">
        <v>9.4856057842220434</v>
      </c>
      <c r="F90" s="16">
        <v>12.475290646642707</v>
      </c>
      <c r="G90" s="16">
        <v>8.8639478889132928</v>
      </c>
      <c r="H90" s="16">
        <v>8.6098868534169153</v>
      </c>
      <c r="I90" s="8"/>
    </row>
    <row r="91" spans="2:9" ht="12.75" customHeight="1" x14ac:dyDescent="0.2">
      <c r="B91" s="190"/>
      <c r="C91" s="139" t="s">
        <v>120</v>
      </c>
      <c r="D91" s="128"/>
      <c r="E91" s="49">
        <v>1.0031590613840287</v>
      </c>
      <c r="F91" s="16" t="s">
        <v>141</v>
      </c>
      <c r="G91" s="16" t="s">
        <v>141</v>
      </c>
      <c r="H91" s="16">
        <v>0.91390868330018893</v>
      </c>
      <c r="I91" s="8"/>
    </row>
    <row r="92" spans="2:9" ht="12.75" customHeight="1" x14ac:dyDescent="0.2">
      <c r="B92" s="187" t="s">
        <v>193</v>
      </c>
      <c r="C92" s="157" t="s">
        <v>190</v>
      </c>
      <c r="D92" s="11"/>
      <c r="E92" s="49">
        <f>+E30/E$6*100</f>
        <v>38.83293637542323</v>
      </c>
      <c r="F92" s="16">
        <f t="shared" ref="F92:H92" si="0">+F30/F$6*100</f>
        <v>48.185122944957079</v>
      </c>
      <c r="G92" s="16">
        <f t="shared" si="0"/>
        <v>33.65998161277107</v>
      </c>
      <c r="H92" s="16">
        <f t="shared" si="0"/>
        <v>41.650465983616733</v>
      </c>
      <c r="I92" s="8"/>
    </row>
    <row r="93" spans="2:9" ht="12.75" customHeight="1" x14ac:dyDescent="0.2">
      <c r="B93" s="188"/>
      <c r="C93" s="157" t="s">
        <v>191</v>
      </c>
      <c r="D93" s="11"/>
      <c r="E93" s="49">
        <f t="shared" ref="E93:H94" si="1">+E31/E$6*100</f>
        <v>56.308834928367666</v>
      </c>
      <c r="F93" s="16">
        <f t="shared" si="1"/>
        <v>48.276928368870834</v>
      </c>
      <c r="G93" s="16">
        <f t="shared" si="1"/>
        <v>62.369538150394952</v>
      </c>
      <c r="H93" s="16">
        <f t="shared" si="1"/>
        <v>55.077687327034283</v>
      </c>
      <c r="I93" s="8"/>
    </row>
    <row r="94" spans="2:9" ht="12.75" customHeight="1" x14ac:dyDescent="0.2">
      <c r="B94" s="189"/>
      <c r="C94" s="157" t="s">
        <v>192</v>
      </c>
      <c r="D94" s="11"/>
      <c r="E94" s="49">
        <f t="shared" si="1"/>
        <v>4.8582286962089611</v>
      </c>
      <c r="F94" s="16">
        <f t="shared" si="1"/>
        <v>3.5379486861719696</v>
      </c>
      <c r="G94" s="16">
        <f t="shared" si="1"/>
        <v>3.9704802368338781</v>
      </c>
      <c r="H94" s="16">
        <f t="shared" si="1"/>
        <v>3.2718466893490525</v>
      </c>
      <c r="I94" s="8"/>
    </row>
    <row r="95" spans="2:9" ht="12.75" customHeight="1" x14ac:dyDescent="0.2">
      <c r="B95" s="96" t="s">
        <v>122</v>
      </c>
      <c r="C95" s="11"/>
      <c r="D95" s="3"/>
      <c r="E95" s="3"/>
      <c r="F95" s="3"/>
      <c r="G95" s="3"/>
      <c r="H95" s="3"/>
      <c r="I95" s="8"/>
    </row>
    <row r="96" spans="2:9" ht="14.25" customHeight="1" x14ac:dyDescent="0.2">
      <c r="B96" s="96"/>
      <c r="D96" s="3"/>
      <c r="E96" s="3"/>
      <c r="I96" s="8"/>
    </row>
    <row r="97" spans="2:9" ht="15" customHeight="1" x14ac:dyDescent="0.2">
      <c r="B97" s="214" t="s">
        <v>46</v>
      </c>
      <c r="C97" s="214"/>
      <c r="D97" s="127"/>
      <c r="E97" s="212" t="s">
        <v>51</v>
      </c>
      <c r="F97" s="212"/>
      <c r="G97" s="212"/>
      <c r="H97" s="212"/>
      <c r="I97" s="8"/>
    </row>
    <row r="98" spans="2:9" ht="55.5" customHeight="1" x14ac:dyDescent="0.2">
      <c r="B98" s="214"/>
      <c r="C98" s="214"/>
      <c r="D98" s="127"/>
      <c r="E98" s="79" t="s">
        <v>0</v>
      </c>
      <c r="F98" s="106" t="s">
        <v>22</v>
      </c>
      <c r="G98" s="106" t="s">
        <v>23</v>
      </c>
      <c r="H98" s="106" t="s">
        <v>24</v>
      </c>
      <c r="I98" s="8"/>
    </row>
    <row r="99" spans="2:9" ht="12.75" customHeight="1" x14ac:dyDescent="0.2">
      <c r="B99" s="213" t="s">
        <v>2</v>
      </c>
      <c r="C99" s="81" t="s">
        <v>0</v>
      </c>
      <c r="D99" s="129"/>
      <c r="E99" s="101">
        <v>1047</v>
      </c>
      <c r="F99" s="102">
        <v>483</v>
      </c>
      <c r="G99" s="102">
        <v>403</v>
      </c>
      <c r="H99" s="102">
        <v>772</v>
      </c>
      <c r="I99" s="8"/>
    </row>
    <row r="100" spans="2:9" ht="12.75" customHeight="1" x14ac:dyDescent="0.2">
      <c r="B100" s="213"/>
      <c r="C100" s="32" t="s">
        <v>3</v>
      </c>
      <c r="D100" s="129"/>
      <c r="E100" s="101">
        <v>508</v>
      </c>
      <c r="F100" s="103">
        <v>249</v>
      </c>
      <c r="G100" s="103">
        <v>201</v>
      </c>
      <c r="H100" s="103">
        <v>393</v>
      </c>
      <c r="I100" s="8"/>
    </row>
    <row r="101" spans="2:9" ht="12.75" customHeight="1" x14ac:dyDescent="0.2">
      <c r="B101" s="213"/>
      <c r="C101" s="32" t="s">
        <v>4</v>
      </c>
      <c r="D101" s="129"/>
      <c r="E101" s="101">
        <v>539</v>
      </c>
      <c r="F101" s="103">
        <v>234</v>
      </c>
      <c r="G101" s="103">
        <v>202</v>
      </c>
      <c r="H101" s="103">
        <v>379</v>
      </c>
      <c r="I101" s="8"/>
    </row>
    <row r="102" spans="2:9" ht="12.75" customHeight="1" x14ac:dyDescent="0.2">
      <c r="B102" s="213" t="s">
        <v>10</v>
      </c>
      <c r="C102" s="32" t="s">
        <v>5</v>
      </c>
      <c r="D102" s="129"/>
      <c r="E102" s="101">
        <v>306</v>
      </c>
      <c r="F102" s="103">
        <v>112</v>
      </c>
      <c r="G102" s="103">
        <v>153</v>
      </c>
      <c r="H102" s="103">
        <v>187</v>
      </c>
      <c r="I102" s="8"/>
    </row>
    <row r="103" spans="2:9" ht="12.75" customHeight="1" x14ac:dyDescent="0.2">
      <c r="B103" s="213"/>
      <c r="C103" s="32" t="s">
        <v>6</v>
      </c>
      <c r="D103" s="129"/>
      <c r="E103" s="101">
        <v>282</v>
      </c>
      <c r="F103" s="103">
        <v>140</v>
      </c>
      <c r="G103" s="103">
        <v>131</v>
      </c>
      <c r="H103" s="103">
        <v>217</v>
      </c>
      <c r="I103" s="8"/>
    </row>
    <row r="104" spans="2:9" ht="12.75" customHeight="1" x14ac:dyDescent="0.2">
      <c r="B104" s="213"/>
      <c r="C104" s="32" t="s">
        <v>7</v>
      </c>
      <c r="D104" s="129"/>
      <c r="E104" s="101">
        <v>237</v>
      </c>
      <c r="F104" s="103">
        <v>136</v>
      </c>
      <c r="G104" s="103">
        <v>88</v>
      </c>
      <c r="H104" s="103">
        <v>197</v>
      </c>
      <c r="I104" s="8"/>
    </row>
    <row r="105" spans="2:9" ht="12.75" customHeight="1" x14ac:dyDescent="0.2">
      <c r="B105" s="213"/>
      <c r="C105" s="32" t="s">
        <v>8</v>
      </c>
      <c r="D105" s="129"/>
      <c r="E105" s="101">
        <v>222</v>
      </c>
      <c r="F105" s="103">
        <v>95</v>
      </c>
      <c r="G105" s="103">
        <v>31</v>
      </c>
      <c r="H105" s="103">
        <v>171</v>
      </c>
      <c r="I105" s="8"/>
    </row>
    <row r="106" spans="2:9" ht="12.75" customHeight="1" x14ac:dyDescent="0.2">
      <c r="B106" s="213" t="s">
        <v>34</v>
      </c>
      <c r="C106" s="32" t="s">
        <v>35</v>
      </c>
      <c r="D106" s="129"/>
      <c r="E106" s="101">
        <v>392</v>
      </c>
      <c r="F106" s="103">
        <v>169</v>
      </c>
      <c r="G106" s="103">
        <v>89</v>
      </c>
      <c r="H106" s="103">
        <v>271</v>
      </c>
      <c r="I106" s="8"/>
    </row>
    <row r="107" spans="2:9" ht="12.75" customHeight="1" x14ac:dyDescent="0.2">
      <c r="B107" s="213"/>
      <c r="C107" s="32" t="s">
        <v>36</v>
      </c>
      <c r="D107" s="129"/>
      <c r="E107" s="101">
        <v>241</v>
      </c>
      <c r="F107" s="103">
        <v>109</v>
      </c>
      <c r="G107" s="103">
        <v>102</v>
      </c>
      <c r="H107" s="103">
        <v>173</v>
      </c>
      <c r="I107" s="8"/>
    </row>
    <row r="108" spans="2:9" ht="12.75" customHeight="1" x14ac:dyDescent="0.2">
      <c r="B108" s="213"/>
      <c r="C108" s="32" t="s">
        <v>9</v>
      </c>
      <c r="D108" s="129"/>
      <c r="E108" s="101">
        <v>414</v>
      </c>
      <c r="F108" s="103">
        <v>205</v>
      </c>
      <c r="G108" s="103">
        <v>212</v>
      </c>
      <c r="H108" s="103">
        <v>328</v>
      </c>
      <c r="I108" s="8"/>
    </row>
    <row r="109" spans="2:9" ht="12.75" customHeight="1" x14ac:dyDescent="0.2">
      <c r="B109" s="213" t="s">
        <v>37</v>
      </c>
      <c r="C109" s="32" t="s">
        <v>38</v>
      </c>
      <c r="D109" s="129"/>
      <c r="E109" s="101">
        <v>468</v>
      </c>
      <c r="F109" s="103">
        <v>247</v>
      </c>
      <c r="G109" s="103">
        <v>164</v>
      </c>
      <c r="H109" s="103">
        <v>361</v>
      </c>
      <c r="I109" s="8"/>
    </row>
    <row r="110" spans="2:9" ht="12.75" customHeight="1" x14ac:dyDescent="0.2">
      <c r="B110" s="213"/>
      <c r="C110" s="32" t="s">
        <v>39</v>
      </c>
      <c r="D110" s="129"/>
      <c r="E110" s="101">
        <v>150</v>
      </c>
      <c r="F110" s="103">
        <v>67</v>
      </c>
      <c r="G110" s="103">
        <v>57</v>
      </c>
      <c r="H110" s="103">
        <v>116</v>
      </c>
      <c r="I110" s="8"/>
    </row>
    <row r="111" spans="2:9" ht="12.75" customHeight="1" x14ac:dyDescent="0.2">
      <c r="B111" s="213"/>
      <c r="C111" s="32" t="s">
        <v>40</v>
      </c>
      <c r="D111" s="129"/>
      <c r="E111" s="101">
        <v>298</v>
      </c>
      <c r="F111" s="103">
        <v>115</v>
      </c>
      <c r="G111" s="103">
        <v>128</v>
      </c>
      <c r="H111" s="103">
        <v>210</v>
      </c>
      <c r="I111" s="8"/>
    </row>
    <row r="112" spans="2:9" ht="12.75" customHeight="1" x14ac:dyDescent="0.2">
      <c r="B112" s="213"/>
      <c r="C112" s="32" t="s">
        <v>149</v>
      </c>
      <c r="D112" s="129"/>
      <c r="E112" s="101">
        <v>111</v>
      </c>
      <c r="F112" s="103">
        <v>48</v>
      </c>
      <c r="G112" s="103">
        <v>48</v>
      </c>
      <c r="H112" s="103">
        <v>78</v>
      </c>
      <c r="I112" s="8"/>
    </row>
    <row r="113" spans="2:9" ht="12.75" customHeight="1" x14ac:dyDescent="0.2">
      <c r="B113" s="213"/>
      <c r="C113" s="32" t="s">
        <v>42</v>
      </c>
      <c r="D113" s="129"/>
      <c r="E113" s="101">
        <v>20</v>
      </c>
      <c r="F113" s="103">
        <v>6</v>
      </c>
      <c r="G113" s="103">
        <v>6</v>
      </c>
      <c r="H113" s="103">
        <v>7</v>
      </c>
      <c r="I113" s="8"/>
    </row>
    <row r="114" spans="2:9" ht="12.75" customHeight="1" x14ac:dyDescent="0.2">
      <c r="B114" s="190" t="s">
        <v>121</v>
      </c>
      <c r="C114" s="139" t="s">
        <v>152</v>
      </c>
      <c r="D114" s="128"/>
      <c r="E114" s="101">
        <v>276</v>
      </c>
      <c r="F114" s="103">
        <v>105</v>
      </c>
      <c r="G114" s="103">
        <v>120</v>
      </c>
      <c r="H114" s="103">
        <v>193</v>
      </c>
      <c r="I114" s="8"/>
    </row>
    <row r="115" spans="2:9" ht="12.75" customHeight="1" x14ac:dyDescent="0.2">
      <c r="B115" s="190"/>
      <c r="C115" s="139" t="s">
        <v>114</v>
      </c>
      <c r="D115" s="128"/>
      <c r="E115" s="101">
        <v>338</v>
      </c>
      <c r="F115" s="103">
        <v>172</v>
      </c>
      <c r="G115" s="103">
        <v>117</v>
      </c>
      <c r="H115" s="103">
        <v>277</v>
      </c>
      <c r="I115" s="8"/>
    </row>
    <row r="116" spans="2:9" ht="12.75" customHeight="1" x14ac:dyDescent="0.2">
      <c r="B116" s="190"/>
      <c r="C116" s="139" t="s">
        <v>153</v>
      </c>
      <c r="D116" s="128"/>
      <c r="E116" s="101">
        <v>30</v>
      </c>
      <c r="F116" s="103">
        <v>11</v>
      </c>
      <c r="G116" s="103">
        <v>12</v>
      </c>
      <c r="H116" s="103">
        <v>19</v>
      </c>
      <c r="I116" s="8"/>
    </row>
    <row r="117" spans="2:9" ht="12.75" customHeight="1" x14ac:dyDescent="0.2">
      <c r="B117" s="190"/>
      <c r="C117" s="139" t="s">
        <v>115</v>
      </c>
      <c r="D117" s="128"/>
      <c r="E117" s="101">
        <v>78</v>
      </c>
      <c r="F117" s="103">
        <v>33</v>
      </c>
      <c r="G117" s="103">
        <v>32</v>
      </c>
      <c r="H117" s="103">
        <v>52</v>
      </c>
      <c r="I117" s="8"/>
    </row>
    <row r="118" spans="2:9" ht="12.75" customHeight="1" x14ac:dyDescent="0.2">
      <c r="B118" s="190"/>
      <c r="C118" s="139" t="s">
        <v>116</v>
      </c>
      <c r="D118" s="128"/>
      <c r="E118" s="101">
        <v>112</v>
      </c>
      <c r="F118" s="103">
        <v>50</v>
      </c>
      <c r="G118" s="103">
        <v>44</v>
      </c>
      <c r="H118" s="103">
        <v>93</v>
      </c>
      <c r="I118" s="8"/>
    </row>
    <row r="119" spans="2:9" ht="12.75" customHeight="1" x14ac:dyDescent="0.2">
      <c r="B119" s="190"/>
      <c r="C119" s="139" t="s">
        <v>117</v>
      </c>
      <c r="D119" s="128"/>
      <c r="E119" s="101">
        <v>41</v>
      </c>
      <c r="F119" s="103">
        <v>18</v>
      </c>
      <c r="G119" s="103">
        <v>14</v>
      </c>
      <c r="H119" s="103">
        <v>25</v>
      </c>
      <c r="I119" s="8"/>
    </row>
    <row r="120" spans="2:9" ht="12.75" customHeight="1" x14ac:dyDescent="0.2">
      <c r="B120" s="190"/>
      <c r="C120" s="139" t="s">
        <v>118</v>
      </c>
      <c r="D120" s="128"/>
      <c r="E120" s="101">
        <v>15</v>
      </c>
      <c r="F120" s="103">
        <v>5</v>
      </c>
      <c r="G120" s="103">
        <v>6</v>
      </c>
      <c r="H120" s="103">
        <v>6</v>
      </c>
      <c r="I120" s="8"/>
    </row>
    <row r="121" spans="2:9" ht="12.75" customHeight="1" x14ac:dyDescent="0.2">
      <c r="B121" s="190"/>
      <c r="C121" s="139" t="s">
        <v>119</v>
      </c>
      <c r="D121" s="128"/>
      <c r="E121" s="101">
        <v>140</v>
      </c>
      <c r="F121" s="103">
        <v>80</v>
      </c>
      <c r="G121" s="103">
        <v>51</v>
      </c>
      <c r="H121" s="103">
        <v>93</v>
      </c>
      <c r="I121" s="8"/>
    </row>
    <row r="122" spans="2:9" ht="12.75" customHeight="1" x14ac:dyDescent="0.2">
      <c r="B122" s="190"/>
      <c r="C122" s="139" t="s">
        <v>120</v>
      </c>
      <c r="D122" s="128"/>
      <c r="E122" s="101">
        <v>17</v>
      </c>
      <c r="F122" s="103">
        <v>9</v>
      </c>
      <c r="G122" s="103">
        <v>7</v>
      </c>
      <c r="H122" s="103">
        <v>14</v>
      </c>
      <c r="I122" s="8"/>
    </row>
    <row r="123" spans="2:9" ht="12.75" customHeight="1" x14ac:dyDescent="0.2">
      <c r="B123" s="187" t="s">
        <v>193</v>
      </c>
      <c r="C123" s="157" t="s">
        <v>190</v>
      </c>
      <c r="D123" s="11"/>
      <c r="E123" s="101">
        <v>596</v>
      </c>
      <c r="F123" s="103">
        <v>306</v>
      </c>
      <c r="G123" s="103">
        <v>206</v>
      </c>
      <c r="H123" s="103">
        <v>460</v>
      </c>
      <c r="I123" s="168"/>
    </row>
    <row r="124" spans="2:9" ht="12.75" customHeight="1" x14ac:dyDescent="0.2">
      <c r="B124" s="188"/>
      <c r="C124" s="157" t="s">
        <v>191</v>
      </c>
      <c r="D124" s="11"/>
      <c r="E124" s="101">
        <v>407</v>
      </c>
      <c r="F124" s="103">
        <v>162</v>
      </c>
      <c r="G124" s="103">
        <v>182</v>
      </c>
      <c r="H124" s="103">
        <v>288</v>
      </c>
      <c r="I124" s="168"/>
    </row>
    <row r="125" spans="2:9" ht="12.75" customHeight="1" x14ac:dyDescent="0.2">
      <c r="B125" s="189"/>
      <c r="C125" s="157" t="s">
        <v>192</v>
      </c>
      <c r="D125" s="11"/>
      <c r="E125" s="101">
        <v>44</v>
      </c>
      <c r="F125" s="103">
        <v>15</v>
      </c>
      <c r="G125" s="103">
        <v>15</v>
      </c>
      <c r="H125" s="103">
        <v>24</v>
      </c>
      <c r="I125" s="168"/>
    </row>
    <row r="126" spans="2:9" ht="12.75" customHeight="1" x14ac:dyDescent="0.2">
      <c r="B126" s="96" t="s">
        <v>122</v>
      </c>
      <c r="C126" s="11"/>
      <c r="D126" s="11"/>
      <c r="E126" s="95"/>
      <c r="F126" s="3"/>
      <c r="G126" s="3"/>
      <c r="H126" s="3"/>
      <c r="I126" s="8"/>
    </row>
    <row r="127" spans="2:9" ht="14.25" customHeight="1" x14ac:dyDescent="0.2">
      <c r="B127" s="96"/>
    </row>
  </sheetData>
  <mergeCells count="32">
    <mergeCell ref="B9:B12"/>
    <mergeCell ref="B4:C5"/>
    <mergeCell ref="E4:H4"/>
    <mergeCell ref="B6:B8"/>
    <mergeCell ref="B13:B15"/>
    <mergeCell ref="B16:B20"/>
    <mergeCell ref="B21:B29"/>
    <mergeCell ref="B35:C36"/>
    <mergeCell ref="E35:H35"/>
    <mergeCell ref="B71:B74"/>
    <mergeCell ref="B37:B39"/>
    <mergeCell ref="B40:B43"/>
    <mergeCell ref="B44:B46"/>
    <mergeCell ref="B47:B51"/>
    <mergeCell ref="B52:B60"/>
    <mergeCell ref="B66:C67"/>
    <mergeCell ref="E66:H66"/>
    <mergeCell ref="B68:B70"/>
    <mergeCell ref="B30:B32"/>
    <mergeCell ref="B61:B63"/>
    <mergeCell ref="B123:B125"/>
    <mergeCell ref="E97:H97"/>
    <mergeCell ref="B114:B122"/>
    <mergeCell ref="B75:B77"/>
    <mergeCell ref="B78:B82"/>
    <mergeCell ref="B83:B91"/>
    <mergeCell ref="B97:C98"/>
    <mergeCell ref="B99:B101"/>
    <mergeCell ref="B102:B105"/>
    <mergeCell ref="B106:B108"/>
    <mergeCell ref="B109:B113"/>
    <mergeCell ref="B92:B94"/>
  </mergeCells>
  <conditionalFormatting sqref="E114:H122">
    <cfRule type="cellIs" dxfId="125" priority="7" operator="lessThan">
      <formula>10</formula>
    </cfRule>
    <cfRule type="cellIs" dxfId="124" priority="8" operator="lessThan">
      <formula>10</formula>
    </cfRule>
  </conditionalFormatting>
  <conditionalFormatting sqref="E99:H122">
    <cfRule type="cellIs" dxfId="123" priority="6" operator="lessThan">
      <formula>10</formula>
    </cfRule>
  </conditionalFormatting>
  <conditionalFormatting sqref="E123:H125">
    <cfRule type="cellIs" dxfId="122" priority="2" operator="lessThan">
      <formula>10</formula>
    </cfRule>
    <cfRule type="cellIs" dxfId="121" priority="3" operator="lessThan">
      <formula>10</formula>
    </cfRule>
  </conditionalFormatting>
  <conditionalFormatting sqref="E123:H125">
    <cfRule type="cellIs" dxfId="120" priority="1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AA1B2F2-CE7E-4792-B61F-E026AADFD27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</vt:lpstr>
      <vt:lpstr>T1</vt:lpstr>
      <vt:lpstr>T2</vt:lpstr>
      <vt:lpstr>T3</vt:lpstr>
      <vt:lpstr>T3(a)</vt:lpstr>
      <vt:lpstr>T4</vt:lpstr>
      <vt:lpstr>T4(a)</vt:lpstr>
      <vt:lpstr>T5</vt:lpstr>
      <vt:lpstr>T5 (a)</vt:lpstr>
      <vt:lpstr>T6</vt:lpstr>
      <vt:lpstr>T6(a)</vt:lpstr>
      <vt:lpstr>T7</vt:lpstr>
      <vt:lpstr>T7(a)</vt:lpstr>
      <vt:lpstr>T8</vt:lpstr>
      <vt:lpstr>T8(a)</vt:lpstr>
      <vt:lpstr>T9</vt:lpstr>
      <vt:lpstr>T9 (2)</vt:lpstr>
      <vt:lpstr>T9(a)</vt:lpstr>
      <vt:lpstr>T10</vt:lpstr>
      <vt:lpstr>T10(a)</vt:lpstr>
      <vt:lpstr>T11</vt:lpstr>
      <vt:lpstr>T12</vt:lpstr>
      <vt:lpstr>T13</vt:lpstr>
      <vt:lpstr>T14</vt:lpstr>
      <vt:lpstr>T15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Dominguez García, Saray (Economía y Hacienda)</dc:creator>
  <cp:lastModifiedBy>x082492</cp:lastModifiedBy>
  <dcterms:created xsi:type="dcterms:W3CDTF">2019-05-28T06:56:08Z</dcterms:created>
  <dcterms:modified xsi:type="dcterms:W3CDTF">2022-11-03T11:46:47Z</dcterms:modified>
</cp:coreProperties>
</file>